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20" yWindow="15" windowWidth="20295" windowHeight="7935"/>
  </bookViews>
  <sheets>
    <sheet name="Sheet1" sheetId="1" r:id="rId1"/>
    <sheet name="Sheet2" sheetId="2" r:id="rId2"/>
  </sheets>
  <definedNames>
    <definedName name="_xlnm._FilterDatabase" localSheetId="0" hidden="1">Sheet1!$A$2:$N$112</definedName>
    <definedName name="_xlnm.Print_Titles" localSheetId="0">Sheet1!$2:$2</definedName>
  </definedNames>
  <calcPr calcId="152511"/>
</workbook>
</file>

<file path=xl/calcChain.xml><?xml version="1.0" encoding="utf-8"?>
<calcChain xmlns="http://schemas.openxmlformats.org/spreadsheetml/2006/main">
  <c r="M4" i="1" l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3" i="1"/>
  <c r="J112" i="1" l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N4" i="1" l="1"/>
  <c r="K4" i="1"/>
  <c r="N6" i="1"/>
  <c r="K6" i="1"/>
  <c r="N8" i="1"/>
  <c r="K8" i="1"/>
  <c r="N10" i="1"/>
  <c r="K10" i="1"/>
  <c r="N12" i="1"/>
  <c r="K12" i="1"/>
  <c r="N14" i="1"/>
  <c r="K14" i="1"/>
  <c r="N16" i="1"/>
  <c r="K16" i="1"/>
  <c r="N18" i="1"/>
  <c r="K18" i="1"/>
  <c r="N20" i="1"/>
  <c r="K20" i="1"/>
  <c r="N22" i="1"/>
  <c r="K22" i="1"/>
  <c r="N24" i="1"/>
  <c r="K24" i="1"/>
  <c r="N26" i="1"/>
  <c r="K26" i="1"/>
  <c r="N28" i="1"/>
  <c r="K28" i="1"/>
  <c r="N30" i="1"/>
  <c r="K30" i="1"/>
  <c r="N32" i="1"/>
  <c r="K32" i="1"/>
  <c r="N34" i="1"/>
  <c r="K34" i="1"/>
  <c r="N36" i="1"/>
  <c r="K36" i="1"/>
  <c r="N38" i="1"/>
  <c r="K38" i="1"/>
  <c r="N40" i="1"/>
  <c r="K40" i="1"/>
  <c r="N42" i="1"/>
  <c r="K42" i="1"/>
  <c r="N44" i="1"/>
  <c r="K44" i="1"/>
  <c r="N46" i="1"/>
  <c r="K46" i="1"/>
  <c r="N48" i="1"/>
  <c r="K48" i="1"/>
  <c r="N50" i="1"/>
  <c r="K50" i="1"/>
  <c r="N52" i="1"/>
  <c r="K52" i="1"/>
  <c r="N54" i="1"/>
  <c r="K54" i="1"/>
  <c r="N56" i="1"/>
  <c r="K56" i="1"/>
  <c r="N58" i="1"/>
  <c r="K58" i="1"/>
  <c r="N60" i="1"/>
  <c r="K60" i="1"/>
  <c r="N62" i="1"/>
  <c r="K62" i="1"/>
  <c r="N64" i="1"/>
  <c r="K64" i="1"/>
  <c r="N66" i="1"/>
  <c r="K66" i="1"/>
  <c r="N68" i="1"/>
  <c r="K68" i="1"/>
  <c r="N70" i="1"/>
  <c r="K70" i="1"/>
  <c r="N72" i="1"/>
  <c r="K72" i="1"/>
  <c r="N74" i="1"/>
  <c r="K74" i="1"/>
  <c r="N76" i="1"/>
  <c r="K76" i="1"/>
  <c r="N78" i="1"/>
  <c r="K78" i="1"/>
  <c r="N80" i="1"/>
  <c r="K80" i="1"/>
  <c r="N82" i="1"/>
  <c r="K82" i="1"/>
  <c r="N84" i="1"/>
  <c r="K84" i="1"/>
  <c r="N86" i="1"/>
  <c r="K86" i="1"/>
  <c r="N88" i="1"/>
  <c r="K88" i="1"/>
  <c r="N90" i="1"/>
  <c r="K90" i="1"/>
  <c r="N92" i="1"/>
  <c r="K92" i="1"/>
  <c r="N94" i="1"/>
  <c r="K94" i="1"/>
  <c r="N96" i="1"/>
  <c r="K96" i="1"/>
  <c r="N98" i="1"/>
  <c r="K98" i="1"/>
  <c r="N100" i="1"/>
  <c r="K100" i="1"/>
  <c r="N102" i="1"/>
  <c r="K102" i="1"/>
  <c r="N104" i="1"/>
  <c r="K104" i="1"/>
  <c r="N106" i="1"/>
  <c r="K106" i="1"/>
  <c r="N108" i="1"/>
  <c r="K108" i="1"/>
  <c r="N110" i="1"/>
  <c r="K110" i="1"/>
  <c r="N112" i="1"/>
  <c r="K112" i="1"/>
  <c r="N3" i="1"/>
  <c r="K3" i="1"/>
  <c r="N5" i="1"/>
  <c r="K5" i="1"/>
  <c r="N7" i="1"/>
  <c r="K7" i="1"/>
  <c r="N9" i="1"/>
  <c r="K9" i="1"/>
  <c r="N11" i="1"/>
  <c r="K11" i="1"/>
  <c r="N13" i="1"/>
  <c r="K13" i="1"/>
  <c r="N15" i="1"/>
  <c r="K15" i="1"/>
  <c r="N17" i="1"/>
  <c r="K17" i="1"/>
  <c r="N19" i="1"/>
  <c r="K19" i="1"/>
  <c r="N21" i="1"/>
  <c r="K21" i="1"/>
  <c r="N23" i="1"/>
  <c r="K23" i="1"/>
  <c r="N25" i="1"/>
  <c r="K25" i="1"/>
  <c r="N27" i="1"/>
  <c r="K27" i="1"/>
  <c r="N29" i="1"/>
  <c r="K29" i="1"/>
  <c r="N31" i="1"/>
  <c r="K31" i="1"/>
  <c r="N33" i="1"/>
  <c r="K33" i="1"/>
  <c r="N35" i="1"/>
  <c r="K35" i="1"/>
  <c r="N37" i="1"/>
  <c r="K37" i="1"/>
  <c r="N39" i="1"/>
  <c r="K39" i="1"/>
  <c r="N41" i="1"/>
  <c r="K41" i="1"/>
  <c r="N43" i="1"/>
  <c r="K43" i="1"/>
  <c r="N45" i="1"/>
  <c r="K45" i="1"/>
  <c r="N47" i="1"/>
  <c r="K47" i="1"/>
  <c r="N49" i="1"/>
  <c r="K49" i="1"/>
  <c r="N51" i="1"/>
  <c r="K51" i="1"/>
  <c r="N53" i="1"/>
  <c r="K53" i="1"/>
  <c r="N55" i="1"/>
  <c r="K55" i="1"/>
  <c r="N57" i="1"/>
  <c r="K57" i="1"/>
  <c r="N59" i="1"/>
  <c r="K59" i="1"/>
  <c r="N61" i="1"/>
  <c r="K61" i="1"/>
  <c r="N63" i="1"/>
  <c r="K63" i="1"/>
  <c r="N65" i="1"/>
  <c r="K65" i="1"/>
  <c r="N67" i="1"/>
  <c r="K67" i="1"/>
  <c r="N69" i="1"/>
  <c r="K69" i="1"/>
  <c r="N71" i="1"/>
  <c r="K71" i="1"/>
  <c r="N73" i="1"/>
  <c r="K73" i="1"/>
  <c r="N75" i="1"/>
  <c r="K75" i="1"/>
  <c r="N77" i="1"/>
  <c r="K77" i="1"/>
  <c r="N79" i="1"/>
  <c r="K79" i="1"/>
  <c r="N81" i="1"/>
  <c r="K81" i="1"/>
  <c r="N83" i="1"/>
  <c r="K83" i="1"/>
  <c r="N85" i="1"/>
  <c r="K85" i="1"/>
  <c r="N87" i="1"/>
  <c r="K87" i="1"/>
  <c r="N89" i="1"/>
  <c r="K89" i="1"/>
  <c r="N91" i="1"/>
  <c r="K91" i="1"/>
  <c r="N93" i="1"/>
  <c r="K93" i="1"/>
  <c r="N95" i="1"/>
  <c r="K95" i="1"/>
  <c r="N97" i="1"/>
  <c r="K97" i="1"/>
  <c r="N99" i="1"/>
  <c r="K99" i="1"/>
  <c r="N101" i="1"/>
  <c r="K101" i="1"/>
  <c r="N103" i="1"/>
  <c r="K103" i="1"/>
  <c r="N105" i="1"/>
  <c r="K105" i="1"/>
  <c r="N107" i="1"/>
  <c r="K107" i="1"/>
  <c r="N109" i="1"/>
  <c r="K109" i="1"/>
  <c r="N111" i="1"/>
  <c r="K111" i="1"/>
</calcChain>
</file>

<file path=xl/sharedStrings.xml><?xml version="1.0" encoding="utf-8"?>
<sst xmlns="http://schemas.openxmlformats.org/spreadsheetml/2006/main" count="660" uniqueCount="257">
  <si>
    <t>岗位名称</t>
  </si>
  <si>
    <t>岗位编码</t>
  </si>
  <si>
    <t>姓名</t>
  </si>
  <si>
    <t>性别</t>
  </si>
  <si>
    <t>准考证号</t>
  </si>
  <si>
    <t>折前加分</t>
  </si>
  <si>
    <t>折后加分</t>
  </si>
  <si>
    <t>女</t>
  </si>
  <si>
    <t/>
  </si>
  <si>
    <t>男</t>
  </si>
  <si>
    <t>沙文英</t>
  </si>
  <si>
    <t>李佳</t>
  </si>
  <si>
    <t>刘茂</t>
  </si>
  <si>
    <t>6010202</t>
  </si>
  <si>
    <t>刘静</t>
  </si>
  <si>
    <t>张燕</t>
  </si>
  <si>
    <t>6010302</t>
  </si>
  <si>
    <t>6010301</t>
  </si>
  <si>
    <t>尹培红</t>
  </si>
  <si>
    <t>安小珍</t>
  </si>
  <si>
    <t>陈清桧</t>
  </si>
  <si>
    <t>彭天琴</t>
  </si>
  <si>
    <t>陈琳</t>
  </si>
  <si>
    <t>贺青龙</t>
  </si>
  <si>
    <t>海玉兰</t>
  </si>
  <si>
    <t>杨学东</t>
  </si>
  <si>
    <t>徐华</t>
  </si>
  <si>
    <t>6010402</t>
  </si>
  <si>
    <t>何维红</t>
  </si>
  <si>
    <t>6010401</t>
  </si>
  <si>
    <t>谷雪娇</t>
  </si>
  <si>
    <t>6010101</t>
  </si>
  <si>
    <t>报名序号</t>
  </si>
  <si>
    <t>高中数学教师</t>
  </si>
  <si>
    <t>李正琼</t>
  </si>
  <si>
    <t>1704166011009</t>
  </si>
  <si>
    <t>王文娅</t>
  </si>
  <si>
    <t>1704166011013</t>
  </si>
  <si>
    <t>1704166011016</t>
  </si>
  <si>
    <t>毛万英</t>
  </si>
  <si>
    <t>1704166011011</t>
  </si>
  <si>
    <t>李宗阳</t>
  </si>
  <si>
    <t>1704166011017</t>
  </si>
  <si>
    <t>高中英语教师</t>
  </si>
  <si>
    <t>6010102</t>
  </si>
  <si>
    <t>张涵</t>
  </si>
  <si>
    <t>1704166011025</t>
  </si>
  <si>
    <t>倪国芳</t>
  </si>
  <si>
    <t>1704166011026</t>
  </si>
  <si>
    <t>郑雯予</t>
  </si>
  <si>
    <t>1704166011028</t>
  </si>
  <si>
    <t>高雪</t>
  </si>
  <si>
    <t>1704166011101</t>
  </si>
  <si>
    <t>李佳玲</t>
  </si>
  <si>
    <t>1704166011022</t>
  </si>
  <si>
    <t>谭粟方</t>
  </si>
  <si>
    <t>1704166011104</t>
  </si>
  <si>
    <t>王宇</t>
  </si>
  <si>
    <t>1704166011105</t>
  </si>
  <si>
    <t>姜佩君</t>
  </si>
  <si>
    <t>1704166011108</t>
  </si>
  <si>
    <t>冯玲</t>
  </si>
  <si>
    <t>1704166011114</t>
  </si>
  <si>
    <t>高中历史教师</t>
  </si>
  <si>
    <t>6010103</t>
  </si>
  <si>
    <t>余雪勤</t>
  </si>
  <si>
    <t>1704166011119</t>
  </si>
  <si>
    <t>刘莉</t>
  </si>
  <si>
    <t>1704166011116</t>
  </si>
  <si>
    <t>初中英语教师</t>
  </si>
  <si>
    <t>吴彤</t>
  </si>
  <si>
    <t>1704166011007</t>
  </si>
  <si>
    <t>李燕君</t>
  </si>
  <si>
    <t>1704166011003</t>
  </si>
  <si>
    <t>唐德静</t>
  </si>
  <si>
    <t>1704166011004</t>
  </si>
  <si>
    <t>向芮</t>
  </si>
  <si>
    <t>1704166010930</t>
  </si>
  <si>
    <t>曾晓丽</t>
  </si>
  <si>
    <t>1704166011005</t>
  </si>
  <si>
    <t>张萍</t>
  </si>
  <si>
    <t>1704166011002</t>
  </si>
  <si>
    <t>小学语文教师A</t>
  </si>
  <si>
    <t>沙洪丽</t>
  </si>
  <si>
    <t>1704166010304</t>
  </si>
  <si>
    <t>杨洁兰</t>
  </si>
  <si>
    <t>1704166010310</t>
  </si>
  <si>
    <t>叶春贤</t>
  </si>
  <si>
    <t>1704166010317</t>
  </si>
  <si>
    <t>钟声荣</t>
  </si>
  <si>
    <t>1704166010121</t>
  </si>
  <si>
    <t>肖文秀</t>
  </si>
  <si>
    <t>1704166010406</t>
  </si>
  <si>
    <t>汪雪佳</t>
  </si>
  <si>
    <t>1704166010422</t>
  </si>
  <si>
    <t>赵兰英</t>
  </si>
  <si>
    <t>1704166010108</t>
  </si>
  <si>
    <t>杨芳</t>
  </si>
  <si>
    <t>1704166010128</t>
  </si>
  <si>
    <t>安燕</t>
  </si>
  <si>
    <t>1704166010302</t>
  </si>
  <si>
    <t>杨志芬</t>
  </si>
  <si>
    <t>1704166010120</t>
  </si>
  <si>
    <t>1704166010102</t>
  </si>
  <si>
    <t>1704166010107</t>
  </si>
  <si>
    <t>李煜</t>
  </si>
  <si>
    <t>1704166010226</t>
  </si>
  <si>
    <t>张倩</t>
  </si>
  <si>
    <t>1704166010311</t>
  </si>
  <si>
    <t>赵剑华</t>
  </si>
  <si>
    <t>1704166010329</t>
  </si>
  <si>
    <t>李世兰</t>
  </si>
  <si>
    <t>1704166010409</t>
  </si>
  <si>
    <t>何建梅</t>
  </si>
  <si>
    <t>1704166010213</t>
  </si>
  <si>
    <t>1704166010323</t>
  </si>
  <si>
    <t>小学语文教师B</t>
  </si>
  <si>
    <t>付成凯</t>
  </si>
  <si>
    <t>1704166010526</t>
  </si>
  <si>
    <t>肖杰</t>
  </si>
  <si>
    <t>1704166010509</t>
  </si>
  <si>
    <t>朱婧</t>
  </si>
  <si>
    <t>1704166010507</t>
  </si>
  <si>
    <t>杨志兰</t>
  </si>
  <si>
    <t>1704166010430</t>
  </si>
  <si>
    <t>李加加</t>
  </si>
  <si>
    <t>1704166010511</t>
  </si>
  <si>
    <t>1704166010517</t>
  </si>
  <si>
    <t>肖文菊</t>
  </si>
  <si>
    <t>1704166010520</t>
  </si>
  <si>
    <t>马学花</t>
  </si>
  <si>
    <t>1704166010528</t>
  </si>
  <si>
    <t>马你生</t>
  </si>
  <si>
    <t>1704166010427</t>
  </si>
  <si>
    <t>马宏</t>
  </si>
  <si>
    <t>1704166010518</t>
  </si>
  <si>
    <t>小学数学教师A</t>
  </si>
  <si>
    <t>李佳宜</t>
  </si>
  <si>
    <t>1704166010629</t>
  </si>
  <si>
    <t>邓娟</t>
  </si>
  <si>
    <t>1704166010601</t>
  </si>
  <si>
    <t>苏一凤</t>
  </si>
  <si>
    <t>1704166010604</t>
  </si>
  <si>
    <t>田茂巧</t>
  </si>
  <si>
    <t>1704166010703</t>
  </si>
  <si>
    <t>光晓华</t>
  </si>
  <si>
    <t>1704166010602</t>
  </si>
  <si>
    <t>刘容</t>
  </si>
  <si>
    <t>1704166010622</t>
  </si>
  <si>
    <t>钟维凤</t>
  </si>
  <si>
    <t>1704166010616</t>
  </si>
  <si>
    <t>张艳</t>
  </si>
  <si>
    <t>1704166010619</t>
  </si>
  <si>
    <t>徐才欢</t>
  </si>
  <si>
    <t>1704166010702</t>
  </si>
  <si>
    <t>文莲</t>
  </si>
  <si>
    <t>1704166010708</t>
  </si>
  <si>
    <t>张克涛</t>
  </si>
  <si>
    <t>1704166010607</t>
  </si>
  <si>
    <t>杨学梅</t>
  </si>
  <si>
    <t>1704166010620</t>
  </si>
  <si>
    <t>李俊宏</t>
  </si>
  <si>
    <t>1704166010609</t>
  </si>
  <si>
    <t>黎龙林</t>
  </si>
  <si>
    <t>1704166010615</t>
  </si>
  <si>
    <t>唐荣静</t>
  </si>
  <si>
    <t>1704166010630</t>
  </si>
  <si>
    <t>田桃</t>
  </si>
  <si>
    <t>1704166010613</t>
  </si>
  <si>
    <t>宋仕凤</t>
  </si>
  <si>
    <t>1704166010621</t>
  </si>
  <si>
    <t>1704166010704</t>
  </si>
  <si>
    <t>小学数学教师B</t>
  </si>
  <si>
    <t>马芳</t>
  </si>
  <si>
    <t>1704166010722</t>
  </si>
  <si>
    <t>1704166010726</t>
  </si>
  <si>
    <t>吕玉梅</t>
  </si>
  <si>
    <t>1704166010725</t>
  </si>
  <si>
    <t>1704166010724</t>
  </si>
  <si>
    <t>张学英</t>
  </si>
  <si>
    <t>1704166010718</t>
  </si>
  <si>
    <t>李银华</t>
  </si>
  <si>
    <t>1704166010717</t>
  </si>
  <si>
    <t>卢健群</t>
  </si>
  <si>
    <t>1704166010720</t>
  </si>
  <si>
    <t>1704166010714</t>
  </si>
  <si>
    <t>刘青林</t>
  </si>
  <si>
    <t>1704166010712</t>
  </si>
  <si>
    <t>1704166010713</t>
  </si>
  <si>
    <t>小学英语教师A</t>
  </si>
  <si>
    <t>6010501</t>
  </si>
  <si>
    <t>谢小芳</t>
  </si>
  <si>
    <t>1704166010903</t>
  </si>
  <si>
    <t>谭继英</t>
  </si>
  <si>
    <t>1704166010904</t>
  </si>
  <si>
    <t>周朝玮</t>
  </si>
  <si>
    <t>1704166010809</t>
  </si>
  <si>
    <t>刘晓利</t>
  </si>
  <si>
    <t>1704166010818</t>
  </si>
  <si>
    <t>1704166010820</t>
  </si>
  <si>
    <t>1704166010908</t>
  </si>
  <si>
    <t>彭钰</t>
  </si>
  <si>
    <t>1704166010817</t>
  </si>
  <si>
    <t>任静</t>
  </si>
  <si>
    <t>1704166010822</t>
  </si>
  <si>
    <t>刘先美</t>
  </si>
  <si>
    <t>1704166010821</t>
  </si>
  <si>
    <t>1704166010826</t>
  </si>
  <si>
    <t>何娟</t>
  </si>
  <si>
    <t>1704166010902</t>
  </si>
  <si>
    <t>胡永丽</t>
  </si>
  <si>
    <t>1704166010729</t>
  </si>
  <si>
    <t>李秋玲</t>
  </si>
  <si>
    <t>1704166010810</t>
  </si>
  <si>
    <t>郑清</t>
  </si>
  <si>
    <t>1704166010815</t>
  </si>
  <si>
    <t>杨丽</t>
  </si>
  <si>
    <t>1704166010909</t>
  </si>
  <si>
    <t>冯琪</t>
  </si>
  <si>
    <t>1704166010803</t>
  </si>
  <si>
    <t>张露</t>
  </si>
  <si>
    <t>1704166010806</t>
  </si>
  <si>
    <t>申美玲</t>
  </si>
  <si>
    <t>1704166010829</t>
  </si>
  <si>
    <t>鲍美吉</t>
  </si>
  <si>
    <t>1704166010911</t>
  </si>
  <si>
    <t>周艳</t>
  </si>
  <si>
    <t>1704166010807</t>
  </si>
  <si>
    <t>胡溪</t>
  </si>
  <si>
    <t>1704166010828</t>
  </si>
  <si>
    <t>徐明竹</t>
  </si>
  <si>
    <t>1704166010812</t>
  </si>
  <si>
    <t>小学英语教师B</t>
  </si>
  <si>
    <t>6010502</t>
  </si>
  <si>
    <t>1704166010925</t>
  </si>
  <si>
    <t>1704166010914</t>
  </si>
  <si>
    <t>李佳璟</t>
  </si>
  <si>
    <t>1704166010913</t>
  </si>
  <si>
    <t>1704166010919</t>
  </si>
  <si>
    <t>1704166010923</t>
  </si>
  <si>
    <t>雷兴涛</t>
  </si>
  <si>
    <t>1704166010921</t>
  </si>
  <si>
    <t>陈川</t>
  </si>
  <si>
    <t>1704166010916</t>
  </si>
  <si>
    <t>何鑫</t>
  </si>
  <si>
    <t>1704166010915</t>
  </si>
  <si>
    <t>廖小方</t>
  </si>
  <si>
    <t>1704166010924</t>
  </si>
  <si>
    <t>张金岁</t>
  </si>
  <si>
    <t>1704166010917</t>
  </si>
  <si>
    <t>折后笔试总成绩</t>
    <phoneticPr fontId="4" type="noConversion"/>
  </si>
  <si>
    <t>面试分数</t>
    <phoneticPr fontId="4" type="noConversion"/>
  </si>
  <si>
    <t>面试折后分数</t>
    <phoneticPr fontId="4" type="noConversion"/>
  </si>
  <si>
    <t>总成绩</t>
    <phoneticPr fontId="4" type="noConversion"/>
  </si>
  <si>
    <r>
      <t>2017</t>
    </r>
    <r>
      <rPr>
        <b/>
        <sz val="20"/>
        <rFont val="宋体"/>
        <family val="3"/>
        <charset val="134"/>
      </rPr>
      <t>年</t>
    </r>
    <r>
      <rPr>
        <b/>
        <sz val="20"/>
        <rFont val="Arial"/>
        <family val="2"/>
        <charset val="134"/>
      </rPr>
      <t>4</t>
    </r>
    <r>
      <rPr>
        <b/>
        <sz val="20"/>
        <rFont val="宋体"/>
        <family val="3"/>
        <charset val="134"/>
      </rPr>
      <t>月盐边县公开招聘中小学教师总成绩</t>
    </r>
    <phoneticPr fontId="4" type="noConversion"/>
  </si>
  <si>
    <t>笔试分数</t>
    <phoneticPr fontId="4" type="noConversion"/>
  </si>
  <si>
    <t>笔试成绩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</si>
</sst>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  <charset val="134"/>
    </font>
    <font>
      <b/>
      <sz val="20"/>
      <name val="Arial"/>
      <family val="2"/>
      <charset val="134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"/>
  <sheetViews>
    <sheetView tabSelected="1" topLeftCell="A13" workbookViewId="0">
      <selection activeCell="V26" sqref="V26"/>
    </sheetView>
  </sheetViews>
  <sheetFormatPr defaultRowHeight="13.5" x14ac:dyDescent="0.15"/>
  <cols>
    <col min="1" max="1" width="6.625" style="4" customWidth="1"/>
    <col min="2" max="2" width="12.5" style="4" customWidth="1"/>
    <col min="3" max="3" width="9.5" style="4" customWidth="1"/>
    <col min="4" max="4" width="7.625" style="4" customWidth="1"/>
    <col min="5" max="5" width="5" style="4" customWidth="1"/>
    <col min="6" max="6" width="16" style="4" customWidth="1"/>
    <col min="7" max="7" width="6.875" style="2" customWidth="1"/>
    <col min="8" max="8" width="7.25" style="2" customWidth="1"/>
    <col min="9" max="9" width="6.875" style="2" customWidth="1"/>
    <col min="10" max="10" width="9" style="4"/>
    <col min="11" max="11" width="8.5" style="4" customWidth="1"/>
    <col min="12" max="12" width="8.25" style="4" customWidth="1"/>
    <col min="13" max="13" width="7.875" style="4" customWidth="1"/>
    <col min="14" max="14" width="9" style="4"/>
  </cols>
  <sheetData>
    <row r="1" spans="1:14" ht="24.75" customHeight="1" x14ac:dyDescent="0.4">
      <c r="A1" s="11" t="s">
        <v>254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28.5" customHeight="1" x14ac:dyDescent="0.15">
      <c r="A2" s="3" t="s">
        <v>32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255</v>
      </c>
      <c r="J2" s="3" t="s">
        <v>250</v>
      </c>
      <c r="K2" s="3" t="s">
        <v>256</v>
      </c>
      <c r="L2" s="3" t="s">
        <v>251</v>
      </c>
      <c r="M2" s="3" t="s">
        <v>252</v>
      </c>
      <c r="N2" s="3" t="s">
        <v>253</v>
      </c>
    </row>
    <row r="3" spans="1:14" s="7" customFormat="1" ht="12.95" customHeight="1" x14ac:dyDescent="0.15">
      <c r="A3" s="5">
        <v>1</v>
      </c>
      <c r="B3" s="5" t="s">
        <v>33</v>
      </c>
      <c r="C3" s="5" t="s">
        <v>31</v>
      </c>
      <c r="D3" s="5" t="s">
        <v>34</v>
      </c>
      <c r="E3" s="5" t="s">
        <v>7</v>
      </c>
      <c r="F3" s="5" t="s">
        <v>35</v>
      </c>
      <c r="G3" s="5">
        <v>2</v>
      </c>
      <c r="H3" s="6">
        <v>1</v>
      </c>
      <c r="I3" s="5">
        <v>75</v>
      </c>
      <c r="J3" s="6">
        <f t="shared" ref="J3:J34" si="0">I3/2+H3</f>
        <v>38.5</v>
      </c>
      <c r="K3" s="6">
        <f>J3*2</f>
        <v>77</v>
      </c>
      <c r="L3" s="6">
        <v>85.85</v>
      </c>
      <c r="M3" s="6">
        <f t="shared" ref="M3:M34" si="1">L3/2</f>
        <v>42.924999999999997</v>
      </c>
      <c r="N3" s="6">
        <f t="shared" ref="N3:N34" si="2">J3+M3</f>
        <v>81.424999999999997</v>
      </c>
    </row>
    <row r="4" spans="1:14" s="7" customFormat="1" ht="12.95" customHeight="1" x14ac:dyDescent="0.15">
      <c r="A4" s="5">
        <v>2</v>
      </c>
      <c r="B4" s="5" t="s">
        <v>33</v>
      </c>
      <c r="C4" s="5" t="s">
        <v>31</v>
      </c>
      <c r="D4" s="5" t="s">
        <v>36</v>
      </c>
      <c r="E4" s="5" t="s">
        <v>7</v>
      </c>
      <c r="F4" s="5" t="s">
        <v>37</v>
      </c>
      <c r="G4" s="5">
        <v>3</v>
      </c>
      <c r="H4" s="6">
        <v>1.5</v>
      </c>
      <c r="I4" s="5">
        <v>74</v>
      </c>
      <c r="J4" s="6">
        <f t="shared" si="0"/>
        <v>38.5</v>
      </c>
      <c r="K4" s="6">
        <f t="shared" ref="K4:K67" si="3">J4*2</f>
        <v>77</v>
      </c>
      <c r="L4" s="6">
        <v>73.02</v>
      </c>
      <c r="M4" s="6">
        <f t="shared" si="1"/>
        <v>36.51</v>
      </c>
      <c r="N4" s="6">
        <f t="shared" si="2"/>
        <v>75.009999999999991</v>
      </c>
    </row>
    <row r="5" spans="1:14" s="7" customFormat="1" ht="12.95" customHeight="1" x14ac:dyDescent="0.15">
      <c r="A5" s="5">
        <v>3</v>
      </c>
      <c r="B5" s="5" t="s">
        <v>33</v>
      </c>
      <c r="C5" s="5" t="s">
        <v>31</v>
      </c>
      <c r="D5" s="5" t="s">
        <v>14</v>
      </c>
      <c r="E5" s="5" t="s">
        <v>9</v>
      </c>
      <c r="F5" s="5" t="s">
        <v>38</v>
      </c>
      <c r="G5" s="5" t="s">
        <v>8</v>
      </c>
      <c r="H5" s="6"/>
      <c r="I5" s="5">
        <v>76</v>
      </c>
      <c r="J5" s="6">
        <f t="shared" si="0"/>
        <v>38</v>
      </c>
      <c r="K5" s="6">
        <f t="shared" si="3"/>
        <v>76</v>
      </c>
      <c r="L5" s="6">
        <v>88.99</v>
      </c>
      <c r="M5" s="6">
        <f t="shared" si="1"/>
        <v>44.494999999999997</v>
      </c>
      <c r="N5" s="6">
        <f t="shared" si="2"/>
        <v>82.495000000000005</v>
      </c>
    </row>
    <row r="6" spans="1:14" s="7" customFormat="1" ht="12.95" customHeight="1" x14ac:dyDescent="0.15">
      <c r="A6" s="5">
        <v>4</v>
      </c>
      <c r="B6" s="5" t="s">
        <v>33</v>
      </c>
      <c r="C6" s="5" t="s">
        <v>31</v>
      </c>
      <c r="D6" s="5" t="s">
        <v>39</v>
      </c>
      <c r="E6" s="5" t="s">
        <v>7</v>
      </c>
      <c r="F6" s="5" t="s">
        <v>40</v>
      </c>
      <c r="G6" s="5" t="s">
        <v>8</v>
      </c>
      <c r="H6" s="6"/>
      <c r="I6" s="5">
        <v>74</v>
      </c>
      <c r="J6" s="6">
        <f t="shared" si="0"/>
        <v>37</v>
      </c>
      <c r="K6" s="6">
        <f t="shared" si="3"/>
        <v>74</v>
      </c>
      <c r="L6" s="6">
        <v>72.97</v>
      </c>
      <c r="M6" s="6">
        <f t="shared" si="1"/>
        <v>36.484999999999999</v>
      </c>
      <c r="N6" s="6">
        <f t="shared" si="2"/>
        <v>73.484999999999999</v>
      </c>
    </row>
    <row r="7" spans="1:14" s="7" customFormat="1" ht="12.95" customHeight="1" x14ac:dyDescent="0.15">
      <c r="A7" s="10">
        <v>5</v>
      </c>
      <c r="B7" s="10" t="s">
        <v>33</v>
      </c>
      <c r="C7" s="10" t="s">
        <v>31</v>
      </c>
      <c r="D7" s="10" t="s">
        <v>41</v>
      </c>
      <c r="E7" s="10" t="s">
        <v>9</v>
      </c>
      <c r="F7" s="10" t="s">
        <v>42</v>
      </c>
      <c r="G7" s="10" t="s">
        <v>8</v>
      </c>
      <c r="H7" s="6"/>
      <c r="I7" s="10">
        <v>74</v>
      </c>
      <c r="J7" s="6">
        <f t="shared" si="0"/>
        <v>37</v>
      </c>
      <c r="K7" s="6">
        <f t="shared" si="3"/>
        <v>74</v>
      </c>
      <c r="L7" s="6">
        <v>0</v>
      </c>
      <c r="M7" s="6">
        <f t="shared" si="1"/>
        <v>0</v>
      </c>
      <c r="N7" s="6">
        <f t="shared" si="2"/>
        <v>37</v>
      </c>
    </row>
    <row r="8" spans="1:14" s="7" customFormat="1" ht="12.95" customHeight="1" x14ac:dyDescent="0.15">
      <c r="A8" s="10">
        <v>6</v>
      </c>
      <c r="B8" s="10" t="s">
        <v>43</v>
      </c>
      <c r="C8" s="10" t="s">
        <v>44</v>
      </c>
      <c r="D8" s="10" t="s">
        <v>45</v>
      </c>
      <c r="E8" s="10" t="s">
        <v>7</v>
      </c>
      <c r="F8" s="10" t="s">
        <v>46</v>
      </c>
      <c r="G8" s="10" t="s">
        <v>8</v>
      </c>
      <c r="H8" s="6"/>
      <c r="I8" s="10">
        <v>78</v>
      </c>
      <c r="J8" s="6">
        <f t="shared" si="0"/>
        <v>39</v>
      </c>
      <c r="K8" s="6">
        <f t="shared" si="3"/>
        <v>78</v>
      </c>
      <c r="L8" s="6">
        <v>90.76</v>
      </c>
      <c r="M8" s="6">
        <f t="shared" si="1"/>
        <v>45.38</v>
      </c>
      <c r="N8" s="6">
        <f t="shared" si="2"/>
        <v>84.38</v>
      </c>
    </row>
    <row r="9" spans="1:14" s="7" customFormat="1" ht="12.95" customHeight="1" x14ac:dyDescent="0.15">
      <c r="A9" s="10">
        <v>7</v>
      </c>
      <c r="B9" s="10" t="s">
        <v>43</v>
      </c>
      <c r="C9" s="10" t="s">
        <v>44</v>
      </c>
      <c r="D9" s="10" t="s">
        <v>47</v>
      </c>
      <c r="E9" s="10" t="s">
        <v>7</v>
      </c>
      <c r="F9" s="10" t="s">
        <v>48</v>
      </c>
      <c r="G9" s="10">
        <v>2</v>
      </c>
      <c r="H9" s="6">
        <v>1</v>
      </c>
      <c r="I9" s="10">
        <v>75</v>
      </c>
      <c r="J9" s="6">
        <f t="shared" si="0"/>
        <v>38.5</v>
      </c>
      <c r="K9" s="6">
        <f t="shared" si="3"/>
        <v>77</v>
      </c>
      <c r="L9" s="6">
        <v>87.87</v>
      </c>
      <c r="M9" s="6">
        <f t="shared" si="1"/>
        <v>43.935000000000002</v>
      </c>
      <c r="N9" s="6">
        <f t="shared" si="2"/>
        <v>82.435000000000002</v>
      </c>
    </row>
    <row r="10" spans="1:14" s="7" customFormat="1" ht="12.95" customHeight="1" x14ac:dyDescent="0.15">
      <c r="A10" s="10">
        <v>8</v>
      </c>
      <c r="B10" s="10" t="s">
        <v>43</v>
      </c>
      <c r="C10" s="10" t="s">
        <v>44</v>
      </c>
      <c r="D10" s="10" t="s">
        <v>49</v>
      </c>
      <c r="E10" s="10" t="s">
        <v>7</v>
      </c>
      <c r="F10" s="10" t="s">
        <v>50</v>
      </c>
      <c r="G10" s="10" t="s">
        <v>8</v>
      </c>
      <c r="H10" s="6"/>
      <c r="I10" s="10">
        <v>76</v>
      </c>
      <c r="J10" s="6">
        <f t="shared" si="0"/>
        <v>38</v>
      </c>
      <c r="K10" s="6">
        <f t="shared" si="3"/>
        <v>76</v>
      </c>
      <c r="L10" s="6">
        <v>87.9</v>
      </c>
      <c r="M10" s="6">
        <f t="shared" si="1"/>
        <v>43.95</v>
      </c>
      <c r="N10" s="6">
        <f t="shared" si="2"/>
        <v>81.95</v>
      </c>
    </row>
    <row r="11" spans="1:14" s="7" customFormat="1" ht="12.95" customHeight="1" x14ac:dyDescent="0.15">
      <c r="A11" s="10">
        <v>9</v>
      </c>
      <c r="B11" s="10" t="s">
        <v>43</v>
      </c>
      <c r="C11" s="10" t="s">
        <v>44</v>
      </c>
      <c r="D11" s="10" t="s">
        <v>51</v>
      </c>
      <c r="E11" s="10" t="s">
        <v>7</v>
      </c>
      <c r="F11" s="10" t="s">
        <v>52</v>
      </c>
      <c r="G11" s="10" t="s">
        <v>8</v>
      </c>
      <c r="H11" s="6"/>
      <c r="I11" s="10">
        <v>76</v>
      </c>
      <c r="J11" s="6">
        <f t="shared" si="0"/>
        <v>38</v>
      </c>
      <c r="K11" s="6">
        <f t="shared" si="3"/>
        <v>76</v>
      </c>
      <c r="L11" s="6">
        <v>90.01</v>
      </c>
      <c r="M11" s="6">
        <f t="shared" si="1"/>
        <v>45.005000000000003</v>
      </c>
      <c r="N11" s="6">
        <f t="shared" si="2"/>
        <v>83.004999999999995</v>
      </c>
    </row>
    <row r="12" spans="1:14" s="7" customFormat="1" ht="12.95" customHeight="1" x14ac:dyDescent="0.15">
      <c r="A12" s="10">
        <v>10</v>
      </c>
      <c r="B12" s="10" t="s">
        <v>43</v>
      </c>
      <c r="C12" s="10" t="s">
        <v>44</v>
      </c>
      <c r="D12" s="10" t="s">
        <v>53</v>
      </c>
      <c r="E12" s="10" t="s">
        <v>7</v>
      </c>
      <c r="F12" s="10" t="s">
        <v>54</v>
      </c>
      <c r="G12" s="10" t="s">
        <v>8</v>
      </c>
      <c r="H12" s="6"/>
      <c r="I12" s="10">
        <v>75</v>
      </c>
      <c r="J12" s="6">
        <f t="shared" si="0"/>
        <v>37.5</v>
      </c>
      <c r="K12" s="6">
        <f t="shared" si="3"/>
        <v>75</v>
      </c>
      <c r="L12" s="6">
        <v>84.86</v>
      </c>
      <c r="M12" s="6">
        <f t="shared" si="1"/>
        <v>42.43</v>
      </c>
      <c r="N12" s="6">
        <f t="shared" si="2"/>
        <v>79.930000000000007</v>
      </c>
    </row>
    <row r="13" spans="1:14" s="7" customFormat="1" ht="12.95" customHeight="1" x14ac:dyDescent="0.15">
      <c r="A13" s="10">
        <v>11</v>
      </c>
      <c r="B13" s="10" t="s">
        <v>43</v>
      </c>
      <c r="C13" s="10" t="s">
        <v>44</v>
      </c>
      <c r="D13" s="10" t="s">
        <v>55</v>
      </c>
      <c r="E13" s="10" t="s">
        <v>7</v>
      </c>
      <c r="F13" s="10" t="s">
        <v>56</v>
      </c>
      <c r="G13" s="10" t="s">
        <v>8</v>
      </c>
      <c r="H13" s="6"/>
      <c r="I13" s="10">
        <v>74</v>
      </c>
      <c r="J13" s="6">
        <f t="shared" si="0"/>
        <v>37</v>
      </c>
      <c r="K13" s="6">
        <f t="shared" si="3"/>
        <v>74</v>
      </c>
      <c r="L13" s="6">
        <v>89.13</v>
      </c>
      <c r="M13" s="6">
        <f t="shared" si="1"/>
        <v>44.564999999999998</v>
      </c>
      <c r="N13" s="6">
        <f t="shared" si="2"/>
        <v>81.564999999999998</v>
      </c>
    </row>
    <row r="14" spans="1:14" s="7" customFormat="1" ht="12.95" customHeight="1" x14ac:dyDescent="0.15">
      <c r="A14" s="10">
        <v>12</v>
      </c>
      <c r="B14" s="10" t="s">
        <v>43</v>
      </c>
      <c r="C14" s="10" t="s">
        <v>44</v>
      </c>
      <c r="D14" s="10" t="s">
        <v>57</v>
      </c>
      <c r="E14" s="10" t="s">
        <v>9</v>
      </c>
      <c r="F14" s="10" t="s">
        <v>58</v>
      </c>
      <c r="G14" s="10" t="s">
        <v>8</v>
      </c>
      <c r="H14" s="6">
        <v>2</v>
      </c>
      <c r="I14" s="10">
        <v>70</v>
      </c>
      <c r="J14" s="6">
        <f t="shared" si="0"/>
        <v>37</v>
      </c>
      <c r="K14" s="6">
        <f t="shared" si="3"/>
        <v>74</v>
      </c>
      <c r="L14" s="6">
        <v>89.16</v>
      </c>
      <c r="M14" s="6">
        <f t="shared" si="1"/>
        <v>44.58</v>
      </c>
      <c r="N14" s="6">
        <f t="shared" si="2"/>
        <v>81.58</v>
      </c>
    </row>
    <row r="15" spans="1:14" s="7" customFormat="1" ht="12.95" customHeight="1" x14ac:dyDescent="0.15">
      <c r="A15" s="10">
        <v>13</v>
      </c>
      <c r="B15" s="10" t="s">
        <v>43</v>
      </c>
      <c r="C15" s="10" t="s">
        <v>44</v>
      </c>
      <c r="D15" s="10" t="s">
        <v>59</v>
      </c>
      <c r="E15" s="10" t="s">
        <v>7</v>
      </c>
      <c r="F15" s="10" t="s">
        <v>60</v>
      </c>
      <c r="G15" s="10" t="s">
        <v>8</v>
      </c>
      <c r="H15" s="6"/>
      <c r="I15" s="10">
        <v>74</v>
      </c>
      <c r="J15" s="6">
        <f t="shared" si="0"/>
        <v>37</v>
      </c>
      <c r="K15" s="6">
        <f t="shared" si="3"/>
        <v>74</v>
      </c>
      <c r="L15" s="6">
        <v>91.99</v>
      </c>
      <c r="M15" s="6">
        <f t="shared" si="1"/>
        <v>45.994999999999997</v>
      </c>
      <c r="N15" s="6">
        <f t="shared" si="2"/>
        <v>82.995000000000005</v>
      </c>
    </row>
    <row r="16" spans="1:14" s="7" customFormat="1" ht="12.95" customHeight="1" x14ac:dyDescent="0.15">
      <c r="A16" s="10">
        <v>14</v>
      </c>
      <c r="B16" s="10" t="s">
        <v>43</v>
      </c>
      <c r="C16" s="10" t="s">
        <v>44</v>
      </c>
      <c r="D16" s="10" t="s">
        <v>61</v>
      </c>
      <c r="E16" s="10" t="s">
        <v>7</v>
      </c>
      <c r="F16" s="10" t="s">
        <v>62</v>
      </c>
      <c r="G16" s="10" t="s">
        <v>8</v>
      </c>
      <c r="H16" s="6"/>
      <c r="I16" s="10">
        <v>74</v>
      </c>
      <c r="J16" s="6">
        <f t="shared" si="0"/>
        <v>37</v>
      </c>
      <c r="K16" s="6">
        <f t="shared" si="3"/>
        <v>74</v>
      </c>
      <c r="L16" s="6">
        <v>91.13</v>
      </c>
      <c r="M16" s="6">
        <f t="shared" si="1"/>
        <v>45.564999999999998</v>
      </c>
      <c r="N16" s="6">
        <f t="shared" si="2"/>
        <v>82.564999999999998</v>
      </c>
    </row>
    <row r="17" spans="1:14" s="7" customFormat="1" ht="12.95" customHeight="1" x14ac:dyDescent="0.15">
      <c r="A17" s="5">
        <v>15</v>
      </c>
      <c r="B17" s="5" t="s">
        <v>63</v>
      </c>
      <c r="C17" s="5" t="s">
        <v>64</v>
      </c>
      <c r="D17" s="5" t="s">
        <v>65</v>
      </c>
      <c r="E17" s="5" t="s">
        <v>7</v>
      </c>
      <c r="F17" s="5" t="s">
        <v>66</v>
      </c>
      <c r="G17" s="5" t="s">
        <v>8</v>
      </c>
      <c r="H17" s="6"/>
      <c r="I17" s="5">
        <v>73</v>
      </c>
      <c r="J17" s="6">
        <f t="shared" si="0"/>
        <v>36.5</v>
      </c>
      <c r="K17" s="6">
        <f t="shared" si="3"/>
        <v>73</v>
      </c>
      <c r="L17" s="6">
        <v>81.040000000000006</v>
      </c>
      <c r="M17" s="6">
        <f t="shared" si="1"/>
        <v>40.520000000000003</v>
      </c>
      <c r="N17" s="6">
        <f t="shared" si="2"/>
        <v>77.02000000000001</v>
      </c>
    </row>
    <row r="18" spans="1:14" s="7" customFormat="1" ht="12.95" customHeight="1" x14ac:dyDescent="0.15">
      <c r="A18" s="5">
        <v>16</v>
      </c>
      <c r="B18" s="5" t="s">
        <v>63</v>
      </c>
      <c r="C18" s="5" t="s">
        <v>64</v>
      </c>
      <c r="D18" s="5" t="s">
        <v>67</v>
      </c>
      <c r="E18" s="5" t="s">
        <v>7</v>
      </c>
      <c r="F18" s="5" t="s">
        <v>68</v>
      </c>
      <c r="G18" s="5" t="s">
        <v>8</v>
      </c>
      <c r="H18" s="6"/>
      <c r="I18" s="5">
        <v>72</v>
      </c>
      <c r="J18" s="6">
        <f t="shared" si="0"/>
        <v>36</v>
      </c>
      <c r="K18" s="6">
        <f t="shared" si="3"/>
        <v>72</v>
      </c>
      <c r="L18" s="6">
        <v>82.03</v>
      </c>
      <c r="M18" s="6">
        <f t="shared" si="1"/>
        <v>41.015000000000001</v>
      </c>
      <c r="N18" s="6">
        <f t="shared" si="2"/>
        <v>77.015000000000001</v>
      </c>
    </row>
    <row r="19" spans="1:14" s="7" customFormat="1" ht="12.95" customHeight="1" x14ac:dyDescent="0.15">
      <c r="A19" s="10">
        <v>17</v>
      </c>
      <c r="B19" s="10" t="s">
        <v>69</v>
      </c>
      <c r="C19" s="10" t="s">
        <v>13</v>
      </c>
      <c r="D19" s="10" t="s">
        <v>70</v>
      </c>
      <c r="E19" s="10" t="s">
        <v>7</v>
      </c>
      <c r="F19" s="10" t="s">
        <v>71</v>
      </c>
      <c r="G19" s="10" t="s">
        <v>8</v>
      </c>
      <c r="H19" s="6"/>
      <c r="I19" s="10">
        <v>80</v>
      </c>
      <c r="J19" s="6">
        <f t="shared" si="0"/>
        <v>40</v>
      </c>
      <c r="K19" s="6">
        <f t="shared" si="3"/>
        <v>80</v>
      </c>
      <c r="L19" s="6">
        <v>88.21</v>
      </c>
      <c r="M19" s="6">
        <f t="shared" si="1"/>
        <v>44.104999999999997</v>
      </c>
      <c r="N19" s="6">
        <f t="shared" si="2"/>
        <v>84.10499999999999</v>
      </c>
    </row>
    <row r="20" spans="1:14" s="7" customFormat="1" ht="12.95" customHeight="1" x14ac:dyDescent="0.15">
      <c r="A20" s="10">
        <v>18</v>
      </c>
      <c r="B20" s="10" t="s">
        <v>69</v>
      </c>
      <c r="C20" s="10" t="s">
        <v>13</v>
      </c>
      <c r="D20" s="10" t="s">
        <v>72</v>
      </c>
      <c r="E20" s="10" t="s">
        <v>7</v>
      </c>
      <c r="F20" s="10" t="s">
        <v>73</v>
      </c>
      <c r="G20" s="10" t="s">
        <v>8</v>
      </c>
      <c r="H20" s="6"/>
      <c r="I20" s="10">
        <v>78</v>
      </c>
      <c r="J20" s="6">
        <f t="shared" si="0"/>
        <v>39</v>
      </c>
      <c r="K20" s="6">
        <f t="shared" si="3"/>
        <v>78</v>
      </c>
      <c r="L20" s="6">
        <v>87.65</v>
      </c>
      <c r="M20" s="6">
        <f t="shared" si="1"/>
        <v>43.825000000000003</v>
      </c>
      <c r="N20" s="6">
        <f t="shared" si="2"/>
        <v>82.825000000000003</v>
      </c>
    </row>
    <row r="21" spans="1:14" s="7" customFormat="1" ht="12.95" customHeight="1" x14ac:dyDescent="0.15">
      <c r="A21" s="10">
        <v>19</v>
      </c>
      <c r="B21" s="10" t="s">
        <v>69</v>
      </c>
      <c r="C21" s="10" t="s">
        <v>13</v>
      </c>
      <c r="D21" s="10" t="s">
        <v>74</v>
      </c>
      <c r="E21" s="10" t="s">
        <v>7</v>
      </c>
      <c r="F21" s="10" t="s">
        <v>75</v>
      </c>
      <c r="G21" s="10" t="s">
        <v>8</v>
      </c>
      <c r="H21" s="6"/>
      <c r="I21" s="10">
        <v>78</v>
      </c>
      <c r="J21" s="6">
        <f t="shared" si="0"/>
        <v>39</v>
      </c>
      <c r="K21" s="6">
        <f t="shared" si="3"/>
        <v>78</v>
      </c>
      <c r="L21" s="6">
        <v>87.53</v>
      </c>
      <c r="M21" s="6">
        <f t="shared" si="1"/>
        <v>43.765000000000001</v>
      </c>
      <c r="N21" s="6">
        <f t="shared" si="2"/>
        <v>82.765000000000001</v>
      </c>
    </row>
    <row r="22" spans="1:14" s="7" customFormat="1" ht="12.95" customHeight="1" x14ac:dyDescent="0.15">
      <c r="A22" s="10">
        <v>20</v>
      </c>
      <c r="B22" s="10" t="s">
        <v>69</v>
      </c>
      <c r="C22" s="10" t="s">
        <v>13</v>
      </c>
      <c r="D22" s="10" t="s">
        <v>76</v>
      </c>
      <c r="E22" s="10" t="s">
        <v>7</v>
      </c>
      <c r="F22" s="10" t="s">
        <v>77</v>
      </c>
      <c r="G22" s="10" t="s">
        <v>8</v>
      </c>
      <c r="H22" s="6"/>
      <c r="I22" s="10">
        <v>72</v>
      </c>
      <c r="J22" s="6">
        <f t="shared" si="0"/>
        <v>36</v>
      </c>
      <c r="K22" s="6">
        <f t="shared" si="3"/>
        <v>72</v>
      </c>
      <c r="L22" s="6">
        <v>86.51</v>
      </c>
      <c r="M22" s="6">
        <f t="shared" si="1"/>
        <v>43.255000000000003</v>
      </c>
      <c r="N22" s="6">
        <f t="shared" si="2"/>
        <v>79.254999999999995</v>
      </c>
    </row>
    <row r="23" spans="1:14" s="7" customFormat="1" ht="12.95" customHeight="1" x14ac:dyDescent="0.15">
      <c r="A23" s="10">
        <v>21</v>
      </c>
      <c r="B23" s="10" t="s">
        <v>69</v>
      </c>
      <c r="C23" s="10" t="s">
        <v>13</v>
      </c>
      <c r="D23" s="10" t="s">
        <v>78</v>
      </c>
      <c r="E23" s="10" t="s">
        <v>7</v>
      </c>
      <c r="F23" s="10" t="s">
        <v>79</v>
      </c>
      <c r="G23" s="10" t="s">
        <v>8</v>
      </c>
      <c r="H23" s="6"/>
      <c r="I23" s="10">
        <v>72</v>
      </c>
      <c r="J23" s="6">
        <f t="shared" si="0"/>
        <v>36</v>
      </c>
      <c r="K23" s="6">
        <f t="shared" si="3"/>
        <v>72</v>
      </c>
      <c r="L23" s="6">
        <v>88.94</v>
      </c>
      <c r="M23" s="6">
        <f t="shared" si="1"/>
        <v>44.47</v>
      </c>
      <c r="N23" s="6">
        <f t="shared" si="2"/>
        <v>80.47</v>
      </c>
    </row>
    <row r="24" spans="1:14" s="7" customFormat="1" ht="12.95" customHeight="1" x14ac:dyDescent="0.15">
      <c r="A24" s="10">
        <v>22</v>
      </c>
      <c r="B24" s="10" t="s">
        <v>69</v>
      </c>
      <c r="C24" s="10" t="s">
        <v>13</v>
      </c>
      <c r="D24" s="10" t="s">
        <v>80</v>
      </c>
      <c r="E24" s="10" t="s">
        <v>7</v>
      </c>
      <c r="F24" s="10" t="s">
        <v>81</v>
      </c>
      <c r="G24" s="10" t="s">
        <v>8</v>
      </c>
      <c r="H24" s="6"/>
      <c r="I24" s="10">
        <v>71</v>
      </c>
      <c r="J24" s="6">
        <f t="shared" si="0"/>
        <v>35.5</v>
      </c>
      <c r="K24" s="6">
        <f t="shared" si="3"/>
        <v>71</v>
      </c>
      <c r="L24" s="6">
        <v>86.05</v>
      </c>
      <c r="M24" s="6">
        <f t="shared" si="1"/>
        <v>43.024999999999999</v>
      </c>
      <c r="N24" s="6">
        <f t="shared" si="2"/>
        <v>78.525000000000006</v>
      </c>
    </row>
    <row r="25" spans="1:14" s="7" customFormat="1" ht="12.95" customHeight="1" x14ac:dyDescent="0.15">
      <c r="A25" s="10">
        <v>23</v>
      </c>
      <c r="B25" s="10" t="s">
        <v>82</v>
      </c>
      <c r="C25" s="10" t="s">
        <v>17</v>
      </c>
      <c r="D25" s="10" t="s">
        <v>83</v>
      </c>
      <c r="E25" s="10" t="s">
        <v>7</v>
      </c>
      <c r="F25" s="10" t="s">
        <v>84</v>
      </c>
      <c r="G25" s="10" t="s">
        <v>8</v>
      </c>
      <c r="H25" s="6">
        <v>6</v>
      </c>
      <c r="I25" s="10">
        <v>70</v>
      </c>
      <c r="J25" s="6">
        <f t="shared" si="0"/>
        <v>41</v>
      </c>
      <c r="K25" s="6">
        <f t="shared" si="3"/>
        <v>82</v>
      </c>
      <c r="L25" s="6">
        <v>83.95</v>
      </c>
      <c r="M25" s="6">
        <f t="shared" si="1"/>
        <v>41.975000000000001</v>
      </c>
      <c r="N25" s="6">
        <f t="shared" si="2"/>
        <v>82.974999999999994</v>
      </c>
    </row>
    <row r="26" spans="1:14" s="7" customFormat="1" ht="12.95" customHeight="1" x14ac:dyDescent="0.15">
      <c r="A26" s="10">
        <v>24</v>
      </c>
      <c r="B26" s="10" t="s">
        <v>82</v>
      </c>
      <c r="C26" s="10" t="s">
        <v>17</v>
      </c>
      <c r="D26" s="10" t="s">
        <v>85</v>
      </c>
      <c r="E26" s="10" t="s">
        <v>7</v>
      </c>
      <c r="F26" s="10" t="s">
        <v>86</v>
      </c>
      <c r="G26" s="10">
        <v>3</v>
      </c>
      <c r="H26" s="6">
        <v>1.5</v>
      </c>
      <c r="I26" s="10">
        <v>78</v>
      </c>
      <c r="J26" s="6">
        <f t="shared" si="0"/>
        <v>40.5</v>
      </c>
      <c r="K26" s="6">
        <f t="shared" si="3"/>
        <v>81</v>
      </c>
      <c r="L26" s="6">
        <v>85.31</v>
      </c>
      <c r="M26" s="6">
        <f t="shared" si="1"/>
        <v>42.655000000000001</v>
      </c>
      <c r="N26" s="6">
        <f t="shared" si="2"/>
        <v>83.155000000000001</v>
      </c>
    </row>
    <row r="27" spans="1:14" s="7" customFormat="1" ht="12.95" customHeight="1" x14ac:dyDescent="0.15">
      <c r="A27" s="10">
        <v>25</v>
      </c>
      <c r="B27" s="10" t="s">
        <v>82</v>
      </c>
      <c r="C27" s="10" t="s">
        <v>17</v>
      </c>
      <c r="D27" s="10" t="s">
        <v>87</v>
      </c>
      <c r="E27" s="10" t="s">
        <v>7</v>
      </c>
      <c r="F27" s="10" t="s">
        <v>88</v>
      </c>
      <c r="G27" s="10">
        <v>3</v>
      </c>
      <c r="H27" s="6">
        <v>1.5</v>
      </c>
      <c r="I27" s="10">
        <v>78</v>
      </c>
      <c r="J27" s="6">
        <f t="shared" si="0"/>
        <v>40.5</v>
      </c>
      <c r="K27" s="6">
        <f t="shared" si="3"/>
        <v>81</v>
      </c>
      <c r="L27" s="6">
        <v>0</v>
      </c>
      <c r="M27" s="6">
        <f t="shared" si="1"/>
        <v>0</v>
      </c>
      <c r="N27" s="6">
        <f t="shared" si="2"/>
        <v>40.5</v>
      </c>
    </row>
    <row r="28" spans="1:14" s="7" customFormat="1" ht="12.95" customHeight="1" x14ac:dyDescent="0.15">
      <c r="A28" s="10">
        <v>26</v>
      </c>
      <c r="B28" s="10" t="s">
        <v>82</v>
      </c>
      <c r="C28" s="10" t="s">
        <v>17</v>
      </c>
      <c r="D28" s="10" t="s">
        <v>89</v>
      </c>
      <c r="E28" s="10" t="s">
        <v>7</v>
      </c>
      <c r="F28" s="10" t="s">
        <v>90</v>
      </c>
      <c r="G28" s="10" t="s">
        <v>8</v>
      </c>
      <c r="H28" s="6"/>
      <c r="I28" s="10">
        <v>80</v>
      </c>
      <c r="J28" s="6">
        <f t="shared" si="0"/>
        <v>40</v>
      </c>
      <c r="K28" s="6">
        <f t="shared" si="3"/>
        <v>80</v>
      </c>
      <c r="L28" s="6">
        <v>82.5</v>
      </c>
      <c r="M28" s="6">
        <f t="shared" si="1"/>
        <v>41.25</v>
      </c>
      <c r="N28" s="6">
        <f t="shared" si="2"/>
        <v>81.25</v>
      </c>
    </row>
    <row r="29" spans="1:14" s="7" customFormat="1" ht="12.95" customHeight="1" x14ac:dyDescent="0.15">
      <c r="A29" s="10">
        <v>27</v>
      </c>
      <c r="B29" s="10" t="s">
        <v>82</v>
      </c>
      <c r="C29" s="10" t="s">
        <v>17</v>
      </c>
      <c r="D29" s="10" t="s">
        <v>91</v>
      </c>
      <c r="E29" s="10" t="s">
        <v>7</v>
      </c>
      <c r="F29" s="10" t="s">
        <v>92</v>
      </c>
      <c r="G29" s="10">
        <v>3</v>
      </c>
      <c r="H29" s="6">
        <v>1.5</v>
      </c>
      <c r="I29" s="10">
        <v>77</v>
      </c>
      <c r="J29" s="6">
        <f t="shared" si="0"/>
        <v>40</v>
      </c>
      <c r="K29" s="6">
        <f t="shared" si="3"/>
        <v>80</v>
      </c>
      <c r="L29" s="6">
        <v>86.52</v>
      </c>
      <c r="M29" s="6">
        <f t="shared" si="1"/>
        <v>43.26</v>
      </c>
      <c r="N29" s="6">
        <f t="shared" si="2"/>
        <v>83.259999999999991</v>
      </c>
    </row>
    <row r="30" spans="1:14" s="7" customFormat="1" ht="12.95" customHeight="1" x14ac:dyDescent="0.15">
      <c r="A30" s="10">
        <v>28</v>
      </c>
      <c r="B30" s="10" t="s">
        <v>82</v>
      </c>
      <c r="C30" s="10" t="s">
        <v>17</v>
      </c>
      <c r="D30" s="10" t="s">
        <v>93</v>
      </c>
      <c r="E30" s="10" t="s">
        <v>7</v>
      </c>
      <c r="F30" s="10" t="s">
        <v>94</v>
      </c>
      <c r="G30" s="10" t="s">
        <v>8</v>
      </c>
      <c r="H30" s="6"/>
      <c r="I30" s="10">
        <v>80</v>
      </c>
      <c r="J30" s="6">
        <f t="shared" si="0"/>
        <v>40</v>
      </c>
      <c r="K30" s="6">
        <f t="shared" si="3"/>
        <v>80</v>
      </c>
      <c r="L30" s="6">
        <v>86.17</v>
      </c>
      <c r="M30" s="6">
        <f t="shared" si="1"/>
        <v>43.085000000000001</v>
      </c>
      <c r="N30" s="6">
        <f t="shared" si="2"/>
        <v>83.085000000000008</v>
      </c>
    </row>
    <row r="31" spans="1:14" s="7" customFormat="1" ht="12.95" customHeight="1" x14ac:dyDescent="0.15">
      <c r="A31" s="10">
        <v>29</v>
      </c>
      <c r="B31" s="10" t="s">
        <v>82</v>
      </c>
      <c r="C31" s="10" t="s">
        <v>17</v>
      </c>
      <c r="D31" s="10" t="s">
        <v>95</v>
      </c>
      <c r="E31" s="10" t="s">
        <v>7</v>
      </c>
      <c r="F31" s="10" t="s">
        <v>96</v>
      </c>
      <c r="G31" s="10">
        <v>3</v>
      </c>
      <c r="H31" s="6">
        <v>1.5</v>
      </c>
      <c r="I31" s="10">
        <v>76</v>
      </c>
      <c r="J31" s="6">
        <f t="shared" si="0"/>
        <v>39.5</v>
      </c>
      <c r="K31" s="6">
        <f t="shared" si="3"/>
        <v>79</v>
      </c>
      <c r="L31" s="6">
        <v>86.69</v>
      </c>
      <c r="M31" s="6">
        <f t="shared" si="1"/>
        <v>43.344999999999999</v>
      </c>
      <c r="N31" s="6">
        <f t="shared" si="2"/>
        <v>82.844999999999999</v>
      </c>
    </row>
    <row r="32" spans="1:14" s="7" customFormat="1" ht="12.95" customHeight="1" x14ac:dyDescent="0.15">
      <c r="A32" s="10">
        <v>30</v>
      </c>
      <c r="B32" s="10" t="s">
        <v>82</v>
      </c>
      <c r="C32" s="10" t="s">
        <v>17</v>
      </c>
      <c r="D32" s="10" t="s">
        <v>97</v>
      </c>
      <c r="E32" s="10" t="s">
        <v>7</v>
      </c>
      <c r="F32" s="10" t="s">
        <v>98</v>
      </c>
      <c r="G32" s="10">
        <v>3</v>
      </c>
      <c r="H32" s="6">
        <v>1.5</v>
      </c>
      <c r="I32" s="10">
        <v>76</v>
      </c>
      <c r="J32" s="6">
        <f t="shared" si="0"/>
        <v>39.5</v>
      </c>
      <c r="K32" s="6">
        <f t="shared" si="3"/>
        <v>79</v>
      </c>
      <c r="L32" s="6">
        <v>83.06</v>
      </c>
      <c r="M32" s="6">
        <f t="shared" si="1"/>
        <v>41.53</v>
      </c>
      <c r="N32" s="6">
        <f t="shared" si="2"/>
        <v>81.03</v>
      </c>
    </row>
    <row r="33" spans="1:14" s="7" customFormat="1" ht="12.95" customHeight="1" x14ac:dyDescent="0.15">
      <c r="A33" s="10">
        <v>31</v>
      </c>
      <c r="B33" s="10" t="s">
        <v>82</v>
      </c>
      <c r="C33" s="10" t="s">
        <v>17</v>
      </c>
      <c r="D33" s="10" t="s">
        <v>99</v>
      </c>
      <c r="E33" s="10" t="s">
        <v>7</v>
      </c>
      <c r="F33" s="10" t="s">
        <v>100</v>
      </c>
      <c r="G33" s="10">
        <v>3</v>
      </c>
      <c r="H33" s="6">
        <v>1.5</v>
      </c>
      <c r="I33" s="10">
        <v>76</v>
      </c>
      <c r="J33" s="6">
        <f t="shared" si="0"/>
        <v>39.5</v>
      </c>
      <c r="K33" s="6">
        <f t="shared" si="3"/>
        <v>79</v>
      </c>
      <c r="L33" s="6">
        <v>82.64</v>
      </c>
      <c r="M33" s="6">
        <f t="shared" si="1"/>
        <v>41.32</v>
      </c>
      <c r="N33" s="6">
        <f t="shared" si="2"/>
        <v>80.819999999999993</v>
      </c>
    </row>
    <row r="34" spans="1:14" s="7" customFormat="1" ht="12.95" customHeight="1" x14ac:dyDescent="0.15">
      <c r="A34" s="10">
        <v>32</v>
      </c>
      <c r="B34" s="10" t="s">
        <v>82</v>
      </c>
      <c r="C34" s="10" t="s">
        <v>17</v>
      </c>
      <c r="D34" s="10" t="s">
        <v>101</v>
      </c>
      <c r="E34" s="10" t="s">
        <v>7</v>
      </c>
      <c r="F34" s="10" t="s">
        <v>102</v>
      </c>
      <c r="G34" s="10">
        <v>3</v>
      </c>
      <c r="H34" s="6">
        <v>1.5</v>
      </c>
      <c r="I34" s="10">
        <v>75</v>
      </c>
      <c r="J34" s="6">
        <f t="shared" si="0"/>
        <v>39</v>
      </c>
      <c r="K34" s="6">
        <f t="shared" si="3"/>
        <v>78</v>
      </c>
      <c r="L34" s="6">
        <v>85.56</v>
      </c>
      <c r="M34" s="6">
        <f t="shared" si="1"/>
        <v>42.78</v>
      </c>
      <c r="N34" s="6">
        <f t="shared" si="2"/>
        <v>81.78</v>
      </c>
    </row>
    <row r="35" spans="1:14" s="7" customFormat="1" ht="12.95" customHeight="1" x14ac:dyDescent="0.15">
      <c r="A35" s="10">
        <v>33</v>
      </c>
      <c r="B35" s="10" t="s">
        <v>82</v>
      </c>
      <c r="C35" s="10" t="s">
        <v>17</v>
      </c>
      <c r="D35" s="10" t="s">
        <v>15</v>
      </c>
      <c r="E35" s="10" t="s">
        <v>7</v>
      </c>
      <c r="F35" s="10" t="s">
        <v>103</v>
      </c>
      <c r="G35" s="10" t="s">
        <v>8</v>
      </c>
      <c r="H35" s="6"/>
      <c r="I35" s="10">
        <v>77</v>
      </c>
      <c r="J35" s="6">
        <f t="shared" ref="J35:J66" si="4">I35/2+H35</f>
        <v>38.5</v>
      </c>
      <c r="K35" s="6">
        <f t="shared" si="3"/>
        <v>77</v>
      </c>
      <c r="L35" s="6">
        <v>88.08</v>
      </c>
      <c r="M35" s="6">
        <f t="shared" ref="M35:M66" si="5">L35/2</f>
        <v>44.04</v>
      </c>
      <c r="N35" s="6">
        <f t="shared" ref="N35:N66" si="6">J35+M35</f>
        <v>82.539999999999992</v>
      </c>
    </row>
    <row r="36" spans="1:14" s="7" customFormat="1" ht="12.95" customHeight="1" x14ac:dyDescent="0.15">
      <c r="A36" s="10">
        <v>34</v>
      </c>
      <c r="B36" s="10" t="s">
        <v>82</v>
      </c>
      <c r="C36" s="10" t="s">
        <v>17</v>
      </c>
      <c r="D36" s="10" t="s">
        <v>12</v>
      </c>
      <c r="E36" s="10" t="s">
        <v>7</v>
      </c>
      <c r="F36" s="10" t="s">
        <v>104</v>
      </c>
      <c r="G36" s="10" t="s">
        <v>8</v>
      </c>
      <c r="H36" s="6"/>
      <c r="I36" s="10">
        <v>77</v>
      </c>
      <c r="J36" s="6">
        <f t="shared" si="4"/>
        <v>38.5</v>
      </c>
      <c r="K36" s="6">
        <f t="shared" si="3"/>
        <v>77</v>
      </c>
      <c r="L36" s="6">
        <v>84.29</v>
      </c>
      <c r="M36" s="6">
        <f t="shared" si="5"/>
        <v>42.145000000000003</v>
      </c>
      <c r="N36" s="6">
        <f t="shared" si="6"/>
        <v>80.64500000000001</v>
      </c>
    </row>
    <row r="37" spans="1:14" s="7" customFormat="1" ht="12.95" customHeight="1" x14ac:dyDescent="0.15">
      <c r="A37" s="10">
        <v>35</v>
      </c>
      <c r="B37" s="10" t="s">
        <v>82</v>
      </c>
      <c r="C37" s="10" t="s">
        <v>17</v>
      </c>
      <c r="D37" s="10" t="s">
        <v>105</v>
      </c>
      <c r="E37" s="10" t="s">
        <v>7</v>
      </c>
      <c r="F37" s="10" t="s">
        <v>106</v>
      </c>
      <c r="G37" s="10" t="s">
        <v>8</v>
      </c>
      <c r="H37" s="6"/>
      <c r="I37" s="10">
        <v>76</v>
      </c>
      <c r="J37" s="6">
        <f t="shared" si="4"/>
        <v>38</v>
      </c>
      <c r="K37" s="6">
        <f t="shared" si="3"/>
        <v>76</v>
      </c>
      <c r="L37" s="6">
        <v>82.32</v>
      </c>
      <c r="M37" s="6">
        <f t="shared" si="5"/>
        <v>41.16</v>
      </c>
      <c r="N37" s="6">
        <f t="shared" si="6"/>
        <v>79.16</v>
      </c>
    </row>
    <row r="38" spans="1:14" s="7" customFormat="1" ht="12.95" customHeight="1" x14ac:dyDescent="0.15">
      <c r="A38" s="10">
        <v>36</v>
      </c>
      <c r="B38" s="10" t="s">
        <v>82</v>
      </c>
      <c r="C38" s="10" t="s">
        <v>17</v>
      </c>
      <c r="D38" s="10" t="s">
        <v>107</v>
      </c>
      <c r="E38" s="10" t="s">
        <v>7</v>
      </c>
      <c r="F38" s="10" t="s">
        <v>108</v>
      </c>
      <c r="G38" s="10" t="s">
        <v>8</v>
      </c>
      <c r="H38" s="6"/>
      <c r="I38" s="10">
        <v>76</v>
      </c>
      <c r="J38" s="6">
        <f t="shared" si="4"/>
        <v>38</v>
      </c>
      <c r="K38" s="6">
        <f t="shared" si="3"/>
        <v>76</v>
      </c>
      <c r="L38" s="6">
        <v>81.540000000000006</v>
      </c>
      <c r="M38" s="6">
        <f t="shared" si="5"/>
        <v>40.770000000000003</v>
      </c>
      <c r="N38" s="6">
        <f t="shared" si="6"/>
        <v>78.77000000000001</v>
      </c>
    </row>
    <row r="39" spans="1:14" s="7" customFormat="1" ht="12.95" customHeight="1" x14ac:dyDescent="0.15">
      <c r="A39" s="10">
        <v>37</v>
      </c>
      <c r="B39" s="10" t="s">
        <v>82</v>
      </c>
      <c r="C39" s="10" t="s">
        <v>17</v>
      </c>
      <c r="D39" s="10" t="s">
        <v>109</v>
      </c>
      <c r="E39" s="10" t="s">
        <v>9</v>
      </c>
      <c r="F39" s="10" t="s">
        <v>110</v>
      </c>
      <c r="G39" s="10">
        <v>3</v>
      </c>
      <c r="H39" s="6">
        <v>1.5</v>
      </c>
      <c r="I39" s="10">
        <v>73</v>
      </c>
      <c r="J39" s="6">
        <f t="shared" si="4"/>
        <v>38</v>
      </c>
      <c r="K39" s="6">
        <f t="shared" si="3"/>
        <v>76</v>
      </c>
      <c r="L39" s="6">
        <v>83</v>
      </c>
      <c r="M39" s="6">
        <f t="shared" si="5"/>
        <v>41.5</v>
      </c>
      <c r="N39" s="6">
        <f t="shared" si="6"/>
        <v>79.5</v>
      </c>
    </row>
    <row r="40" spans="1:14" s="7" customFormat="1" ht="12.95" customHeight="1" x14ac:dyDescent="0.15">
      <c r="A40" s="10">
        <v>38</v>
      </c>
      <c r="B40" s="10" t="s">
        <v>82</v>
      </c>
      <c r="C40" s="10" t="s">
        <v>17</v>
      </c>
      <c r="D40" s="10" t="s">
        <v>111</v>
      </c>
      <c r="E40" s="10" t="s">
        <v>7</v>
      </c>
      <c r="F40" s="10" t="s">
        <v>112</v>
      </c>
      <c r="G40" s="10" t="s">
        <v>8</v>
      </c>
      <c r="H40" s="6"/>
      <c r="I40" s="10">
        <v>76</v>
      </c>
      <c r="J40" s="6">
        <f t="shared" si="4"/>
        <v>38</v>
      </c>
      <c r="K40" s="6">
        <f t="shared" si="3"/>
        <v>76</v>
      </c>
      <c r="L40" s="6">
        <v>82.78</v>
      </c>
      <c r="M40" s="6">
        <f t="shared" si="5"/>
        <v>41.39</v>
      </c>
      <c r="N40" s="6">
        <f t="shared" si="6"/>
        <v>79.39</v>
      </c>
    </row>
    <row r="41" spans="1:14" s="7" customFormat="1" ht="12.95" customHeight="1" x14ac:dyDescent="0.15">
      <c r="A41" s="10">
        <v>39</v>
      </c>
      <c r="B41" s="10" t="s">
        <v>82</v>
      </c>
      <c r="C41" s="10" t="s">
        <v>17</v>
      </c>
      <c r="D41" s="10" t="s">
        <v>113</v>
      </c>
      <c r="E41" s="10" t="s">
        <v>7</v>
      </c>
      <c r="F41" s="10" t="s">
        <v>114</v>
      </c>
      <c r="G41" s="10">
        <v>3</v>
      </c>
      <c r="H41" s="6">
        <v>1.5</v>
      </c>
      <c r="I41" s="10">
        <v>72</v>
      </c>
      <c r="J41" s="6">
        <f t="shared" si="4"/>
        <v>37.5</v>
      </c>
      <c r="K41" s="6">
        <f t="shared" si="3"/>
        <v>75</v>
      </c>
      <c r="L41" s="6">
        <v>80.17</v>
      </c>
      <c r="M41" s="6">
        <f t="shared" si="5"/>
        <v>40.085000000000001</v>
      </c>
      <c r="N41" s="6">
        <f t="shared" si="6"/>
        <v>77.585000000000008</v>
      </c>
    </row>
    <row r="42" spans="1:14" s="7" customFormat="1" ht="12.95" customHeight="1" x14ac:dyDescent="0.15">
      <c r="A42" s="10">
        <v>40</v>
      </c>
      <c r="B42" s="10" t="s">
        <v>82</v>
      </c>
      <c r="C42" s="10" t="s">
        <v>17</v>
      </c>
      <c r="D42" s="10" t="s">
        <v>97</v>
      </c>
      <c r="E42" s="10" t="s">
        <v>7</v>
      </c>
      <c r="F42" s="10" t="s">
        <v>115</v>
      </c>
      <c r="G42" s="10">
        <v>2</v>
      </c>
      <c r="H42" s="6">
        <v>1</v>
      </c>
      <c r="I42" s="10">
        <v>73</v>
      </c>
      <c r="J42" s="6">
        <f t="shared" si="4"/>
        <v>37.5</v>
      </c>
      <c r="K42" s="6">
        <f t="shared" si="3"/>
        <v>75</v>
      </c>
      <c r="L42" s="6">
        <v>87.06</v>
      </c>
      <c r="M42" s="6">
        <f t="shared" si="5"/>
        <v>43.53</v>
      </c>
      <c r="N42" s="6">
        <f t="shared" si="6"/>
        <v>81.03</v>
      </c>
    </row>
    <row r="43" spans="1:14" s="7" customFormat="1" ht="12.95" customHeight="1" x14ac:dyDescent="0.15">
      <c r="A43" s="10">
        <v>41</v>
      </c>
      <c r="B43" s="10" t="s">
        <v>116</v>
      </c>
      <c r="C43" s="10" t="s">
        <v>16</v>
      </c>
      <c r="D43" s="10" t="s">
        <v>117</v>
      </c>
      <c r="E43" s="10" t="s">
        <v>9</v>
      </c>
      <c r="F43" s="10" t="s">
        <v>118</v>
      </c>
      <c r="G43" s="10" t="s">
        <v>8</v>
      </c>
      <c r="H43" s="6">
        <v>6</v>
      </c>
      <c r="I43" s="10">
        <v>72</v>
      </c>
      <c r="J43" s="6">
        <f t="shared" si="4"/>
        <v>42</v>
      </c>
      <c r="K43" s="6">
        <f t="shared" si="3"/>
        <v>84</v>
      </c>
      <c r="L43" s="6">
        <v>81.62</v>
      </c>
      <c r="M43" s="6">
        <f t="shared" si="5"/>
        <v>40.81</v>
      </c>
      <c r="N43" s="6">
        <f t="shared" si="6"/>
        <v>82.81</v>
      </c>
    </row>
    <row r="44" spans="1:14" s="7" customFormat="1" ht="12.95" customHeight="1" x14ac:dyDescent="0.15">
      <c r="A44" s="10">
        <v>42</v>
      </c>
      <c r="B44" s="10" t="s">
        <v>116</v>
      </c>
      <c r="C44" s="10" t="s">
        <v>16</v>
      </c>
      <c r="D44" s="10" t="s">
        <v>119</v>
      </c>
      <c r="E44" s="10" t="s">
        <v>9</v>
      </c>
      <c r="F44" s="10" t="s">
        <v>120</v>
      </c>
      <c r="G44" s="10" t="s">
        <v>8</v>
      </c>
      <c r="H44" s="6">
        <v>5</v>
      </c>
      <c r="I44" s="10">
        <v>72</v>
      </c>
      <c r="J44" s="6">
        <f t="shared" si="4"/>
        <v>41</v>
      </c>
      <c r="K44" s="6">
        <f t="shared" si="3"/>
        <v>82</v>
      </c>
      <c r="L44" s="6">
        <v>85.2</v>
      </c>
      <c r="M44" s="6">
        <f t="shared" si="5"/>
        <v>42.6</v>
      </c>
      <c r="N44" s="6">
        <f t="shared" si="6"/>
        <v>83.6</v>
      </c>
    </row>
    <row r="45" spans="1:14" s="7" customFormat="1" ht="12.95" customHeight="1" x14ac:dyDescent="0.15">
      <c r="A45" s="10">
        <v>43</v>
      </c>
      <c r="B45" s="10" t="s">
        <v>116</v>
      </c>
      <c r="C45" s="10" t="s">
        <v>16</v>
      </c>
      <c r="D45" s="10" t="s">
        <v>121</v>
      </c>
      <c r="E45" s="10" t="s">
        <v>7</v>
      </c>
      <c r="F45" s="10" t="s">
        <v>122</v>
      </c>
      <c r="G45" s="10" t="s">
        <v>8</v>
      </c>
      <c r="H45" s="6">
        <v>2</v>
      </c>
      <c r="I45" s="10">
        <v>77</v>
      </c>
      <c r="J45" s="6">
        <f t="shared" si="4"/>
        <v>40.5</v>
      </c>
      <c r="K45" s="6">
        <f t="shared" si="3"/>
        <v>81</v>
      </c>
      <c r="L45" s="6">
        <v>84.18</v>
      </c>
      <c r="M45" s="6">
        <f t="shared" si="5"/>
        <v>42.09</v>
      </c>
      <c r="N45" s="6">
        <f t="shared" si="6"/>
        <v>82.59</v>
      </c>
    </row>
    <row r="46" spans="1:14" s="7" customFormat="1" ht="12.95" customHeight="1" x14ac:dyDescent="0.15">
      <c r="A46" s="10">
        <v>44</v>
      </c>
      <c r="B46" s="10" t="s">
        <v>116</v>
      </c>
      <c r="C46" s="10" t="s">
        <v>16</v>
      </c>
      <c r="D46" s="10" t="s">
        <v>123</v>
      </c>
      <c r="E46" s="10" t="s">
        <v>7</v>
      </c>
      <c r="F46" s="10" t="s">
        <v>124</v>
      </c>
      <c r="G46" s="10" t="s">
        <v>8</v>
      </c>
      <c r="H46" s="6">
        <v>5</v>
      </c>
      <c r="I46" s="10">
        <v>69</v>
      </c>
      <c r="J46" s="6">
        <f t="shared" si="4"/>
        <v>39.5</v>
      </c>
      <c r="K46" s="6">
        <f t="shared" si="3"/>
        <v>79</v>
      </c>
      <c r="L46" s="6">
        <v>81.89</v>
      </c>
      <c r="M46" s="6">
        <f t="shared" si="5"/>
        <v>40.945</v>
      </c>
      <c r="N46" s="6">
        <f t="shared" si="6"/>
        <v>80.444999999999993</v>
      </c>
    </row>
    <row r="47" spans="1:14" s="7" customFormat="1" ht="12.95" customHeight="1" x14ac:dyDescent="0.15">
      <c r="A47" s="10">
        <v>45</v>
      </c>
      <c r="B47" s="10" t="s">
        <v>116</v>
      </c>
      <c r="C47" s="10" t="s">
        <v>16</v>
      </c>
      <c r="D47" s="10" t="s">
        <v>125</v>
      </c>
      <c r="E47" s="10" t="s">
        <v>7</v>
      </c>
      <c r="F47" s="10" t="s">
        <v>126</v>
      </c>
      <c r="G47" s="10" t="s">
        <v>8</v>
      </c>
      <c r="H47" s="6">
        <v>5</v>
      </c>
      <c r="I47" s="10">
        <v>69</v>
      </c>
      <c r="J47" s="6">
        <f t="shared" si="4"/>
        <v>39.5</v>
      </c>
      <c r="K47" s="6">
        <f t="shared" si="3"/>
        <v>79</v>
      </c>
      <c r="L47" s="6">
        <v>83.1</v>
      </c>
      <c r="M47" s="6">
        <f t="shared" si="5"/>
        <v>41.55</v>
      </c>
      <c r="N47" s="6">
        <f t="shared" si="6"/>
        <v>81.05</v>
      </c>
    </row>
    <row r="48" spans="1:14" s="7" customFormat="1" ht="12.95" customHeight="1" x14ac:dyDescent="0.15">
      <c r="A48" s="10">
        <v>46</v>
      </c>
      <c r="B48" s="10" t="s">
        <v>116</v>
      </c>
      <c r="C48" s="10" t="s">
        <v>16</v>
      </c>
      <c r="D48" s="10" t="s">
        <v>10</v>
      </c>
      <c r="E48" s="10" t="s">
        <v>7</v>
      </c>
      <c r="F48" s="10" t="s">
        <v>127</v>
      </c>
      <c r="G48" s="10" t="s">
        <v>8</v>
      </c>
      <c r="H48" s="6">
        <v>5</v>
      </c>
      <c r="I48" s="10">
        <v>69</v>
      </c>
      <c r="J48" s="6">
        <f t="shared" si="4"/>
        <v>39.5</v>
      </c>
      <c r="K48" s="6">
        <f t="shared" si="3"/>
        <v>79</v>
      </c>
      <c r="L48" s="6">
        <v>84.19</v>
      </c>
      <c r="M48" s="6">
        <f t="shared" si="5"/>
        <v>42.094999999999999</v>
      </c>
      <c r="N48" s="6">
        <f t="shared" si="6"/>
        <v>81.594999999999999</v>
      </c>
    </row>
    <row r="49" spans="1:14" s="7" customFormat="1" ht="12.95" customHeight="1" x14ac:dyDescent="0.15">
      <c r="A49" s="10">
        <v>47</v>
      </c>
      <c r="B49" s="10" t="s">
        <v>116</v>
      </c>
      <c r="C49" s="10" t="s">
        <v>16</v>
      </c>
      <c r="D49" s="10" t="s">
        <v>128</v>
      </c>
      <c r="E49" s="10" t="s">
        <v>7</v>
      </c>
      <c r="F49" s="10" t="s">
        <v>129</v>
      </c>
      <c r="G49" s="10" t="s">
        <v>8</v>
      </c>
      <c r="H49" s="6">
        <v>5</v>
      </c>
      <c r="I49" s="10">
        <v>69</v>
      </c>
      <c r="J49" s="6">
        <f t="shared" si="4"/>
        <v>39.5</v>
      </c>
      <c r="K49" s="6">
        <f t="shared" si="3"/>
        <v>79</v>
      </c>
      <c r="L49" s="6">
        <v>76.19</v>
      </c>
      <c r="M49" s="6">
        <f t="shared" si="5"/>
        <v>38.094999999999999</v>
      </c>
      <c r="N49" s="6">
        <f t="shared" si="6"/>
        <v>77.594999999999999</v>
      </c>
    </row>
    <row r="50" spans="1:14" s="7" customFormat="1" ht="12.95" customHeight="1" x14ac:dyDescent="0.15">
      <c r="A50" s="10">
        <v>48</v>
      </c>
      <c r="B50" s="10" t="s">
        <v>116</v>
      </c>
      <c r="C50" s="10" t="s">
        <v>16</v>
      </c>
      <c r="D50" s="10" t="s">
        <v>130</v>
      </c>
      <c r="E50" s="10" t="s">
        <v>7</v>
      </c>
      <c r="F50" s="10" t="s">
        <v>131</v>
      </c>
      <c r="G50" s="10" t="s">
        <v>8</v>
      </c>
      <c r="H50" s="6">
        <v>5</v>
      </c>
      <c r="I50" s="10">
        <v>68</v>
      </c>
      <c r="J50" s="6">
        <f t="shared" si="4"/>
        <v>39</v>
      </c>
      <c r="K50" s="6">
        <f t="shared" si="3"/>
        <v>78</v>
      </c>
      <c r="L50" s="6">
        <v>72.92</v>
      </c>
      <c r="M50" s="6">
        <f t="shared" si="5"/>
        <v>36.46</v>
      </c>
      <c r="N50" s="6">
        <f t="shared" si="6"/>
        <v>75.460000000000008</v>
      </c>
    </row>
    <row r="51" spans="1:14" s="7" customFormat="1" ht="12.95" customHeight="1" x14ac:dyDescent="0.15">
      <c r="A51" s="10">
        <v>49</v>
      </c>
      <c r="B51" s="10" t="s">
        <v>116</v>
      </c>
      <c r="C51" s="10" t="s">
        <v>16</v>
      </c>
      <c r="D51" s="10" t="s">
        <v>132</v>
      </c>
      <c r="E51" s="10" t="s">
        <v>7</v>
      </c>
      <c r="F51" s="10" t="s">
        <v>133</v>
      </c>
      <c r="G51" s="10" t="s">
        <v>8</v>
      </c>
      <c r="H51" s="6">
        <v>5</v>
      </c>
      <c r="I51" s="10">
        <v>66</v>
      </c>
      <c r="J51" s="6">
        <f t="shared" si="4"/>
        <v>38</v>
      </c>
      <c r="K51" s="6">
        <f t="shared" si="3"/>
        <v>76</v>
      </c>
      <c r="L51" s="6">
        <v>83.03</v>
      </c>
      <c r="M51" s="6">
        <f t="shared" si="5"/>
        <v>41.515000000000001</v>
      </c>
      <c r="N51" s="6">
        <f t="shared" si="6"/>
        <v>79.515000000000001</v>
      </c>
    </row>
    <row r="52" spans="1:14" s="7" customFormat="1" ht="12.95" customHeight="1" x14ac:dyDescent="0.15">
      <c r="A52" s="10">
        <v>50</v>
      </c>
      <c r="B52" s="10" t="s">
        <v>116</v>
      </c>
      <c r="C52" s="10" t="s">
        <v>16</v>
      </c>
      <c r="D52" s="10" t="s">
        <v>134</v>
      </c>
      <c r="E52" s="10" t="s">
        <v>9</v>
      </c>
      <c r="F52" s="10" t="s">
        <v>135</v>
      </c>
      <c r="G52" s="10" t="s">
        <v>8</v>
      </c>
      <c r="H52" s="6">
        <v>5</v>
      </c>
      <c r="I52" s="10">
        <v>66</v>
      </c>
      <c r="J52" s="6">
        <f t="shared" si="4"/>
        <v>38</v>
      </c>
      <c r="K52" s="6">
        <f t="shared" si="3"/>
        <v>76</v>
      </c>
      <c r="L52" s="6">
        <v>82.36</v>
      </c>
      <c r="M52" s="6">
        <f t="shared" si="5"/>
        <v>41.18</v>
      </c>
      <c r="N52" s="6">
        <f t="shared" si="6"/>
        <v>79.180000000000007</v>
      </c>
    </row>
    <row r="53" spans="1:14" s="7" customFormat="1" ht="12.95" customHeight="1" x14ac:dyDescent="0.15">
      <c r="A53" s="10">
        <v>51</v>
      </c>
      <c r="B53" s="10" t="s">
        <v>136</v>
      </c>
      <c r="C53" s="10" t="s">
        <v>29</v>
      </c>
      <c r="D53" s="10" t="s">
        <v>137</v>
      </c>
      <c r="E53" s="10" t="s">
        <v>7</v>
      </c>
      <c r="F53" s="10" t="s">
        <v>138</v>
      </c>
      <c r="G53" s="10" t="s">
        <v>8</v>
      </c>
      <c r="H53" s="6"/>
      <c r="I53" s="10">
        <v>79</v>
      </c>
      <c r="J53" s="6">
        <f t="shared" si="4"/>
        <v>39.5</v>
      </c>
      <c r="K53" s="6">
        <f t="shared" si="3"/>
        <v>79</v>
      </c>
      <c r="L53" s="6">
        <v>83.9</v>
      </c>
      <c r="M53" s="6">
        <f t="shared" si="5"/>
        <v>41.95</v>
      </c>
      <c r="N53" s="6">
        <f t="shared" si="6"/>
        <v>81.45</v>
      </c>
    </row>
    <row r="54" spans="1:14" s="7" customFormat="1" ht="12.95" customHeight="1" x14ac:dyDescent="0.15">
      <c r="A54" s="10">
        <v>52</v>
      </c>
      <c r="B54" s="10" t="s">
        <v>136</v>
      </c>
      <c r="C54" s="10" t="s">
        <v>29</v>
      </c>
      <c r="D54" s="10" t="s">
        <v>139</v>
      </c>
      <c r="E54" s="10" t="s">
        <v>7</v>
      </c>
      <c r="F54" s="10" t="s">
        <v>140</v>
      </c>
      <c r="G54" s="10" t="s">
        <v>8</v>
      </c>
      <c r="H54" s="6"/>
      <c r="I54" s="10">
        <v>75</v>
      </c>
      <c r="J54" s="6">
        <f t="shared" si="4"/>
        <v>37.5</v>
      </c>
      <c r="K54" s="6">
        <f t="shared" si="3"/>
        <v>75</v>
      </c>
      <c r="L54" s="6">
        <v>80.95</v>
      </c>
      <c r="M54" s="6">
        <f t="shared" si="5"/>
        <v>40.475000000000001</v>
      </c>
      <c r="N54" s="6">
        <f t="shared" si="6"/>
        <v>77.974999999999994</v>
      </c>
    </row>
    <row r="55" spans="1:14" s="7" customFormat="1" ht="12.95" customHeight="1" x14ac:dyDescent="0.15">
      <c r="A55" s="10">
        <v>53</v>
      </c>
      <c r="B55" s="10" t="s">
        <v>136</v>
      </c>
      <c r="C55" s="10" t="s">
        <v>29</v>
      </c>
      <c r="D55" s="10" t="s">
        <v>141</v>
      </c>
      <c r="E55" s="10" t="s">
        <v>7</v>
      </c>
      <c r="F55" s="10" t="s">
        <v>142</v>
      </c>
      <c r="G55" s="10" t="s">
        <v>8</v>
      </c>
      <c r="H55" s="6"/>
      <c r="I55" s="10">
        <v>75</v>
      </c>
      <c r="J55" s="6">
        <f t="shared" si="4"/>
        <v>37.5</v>
      </c>
      <c r="K55" s="6">
        <f t="shared" si="3"/>
        <v>75</v>
      </c>
      <c r="L55" s="6">
        <v>81.91</v>
      </c>
      <c r="M55" s="6">
        <f t="shared" si="5"/>
        <v>40.954999999999998</v>
      </c>
      <c r="N55" s="6">
        <f t="shared" si="6"/>
        <v>78.454999999999998</v>
      </c>
    </row>
    <row r="56" spans="1:14" s="7" customFormat="1" ht="12.95" customHeight="1" x14ac:dyDescent="0.15">
      <c r="A56" s="10">
        <v>54</v>
      </c>
      <c r="B56" s="10" t="s">
        <v>136</v>
      </c>
      <c r="C56" s="10" t="s">
        <v>29</v>
      </c>
      <c r="D56" s="10" t="s">
        <v>143</v>
      </c>
      <c r="E56" s="10" t="s">
        <v>7</v>
      </c>
      <c r="F56" s="10" t="s">
        <v>144</v>
      </c>
      <c r="G56" s="10" t="s">
        <v>8</v>
      </c>
      <c r="H56" s="6"/>
      <c r="I56" s="10">
        <v>75</v>
      </c>
      <c r="J56" s="6">
        <f t="shared" si="4"/>
        <v>37.5</v>
      </c>
      <c r="K56" s="6">
        <f t="shared" si="3"/>
        <v>75</v>
      </c>
      <c r="L56" s="6">
        <v>81.23</v>
      </c>
      <c r="M56" s="6">
        <f t="shared" si="5"/>
        <v>40.615000000000002</v>
      </c>
      <c r="N56" s="6">
        <f t="shared" si="6"/>
        <v>78.115000000000009</v>
      </c>
    </row>
    <row r="57" spans="1:14" s="7" customFormat="1" ht="12.95" customHeight="1" x14ac:dyDescent="0.15">
      <c r="A57" s="10">
        <v>55</v>
      </c>
      <c r="B57" s="10" t="s">
        <v>136</v>
      </c>
      <c r="C57" s="10" t="s">
        <v>29</v>
      </c>
      <c r="D57" s="10" t="s">
        <v>145</v>
      </c>
      <c r="E57" s="10" t="s">
        <v>9</v>
      </c>
      <c r="F57" s="10" t="s">
        <v>146</v>
      </c>
      <c r="G57" s="10" t="s">
        <v>8</v>
      </c>
      <c r="H57" s="6"/>
      <c r="I57" s="10">
        <v>74</v>
      </c>
      <c r="J57" s="6">
        <f t="shared" si="4"/>
        <v>37</v>
      </c>
      <c r="K57" s="6">
        <f t="shared" si="3"/>
        <v>74</v>
      </c>
      <c r="L57" s="6">
        <v>73.36</v>
      </c>
      <c r="M57" s="6">
        <f t="shared" si="5"/>
        <v>36.68</v>
      </c>
      <c r="N57" s="6">
        <f t="shared" si="6"/>
        <v>73.680000000000007</v>
      </c>
    </row>
    <row r="58" spans="1:14" s="7" customFormat="1" ht="12.95" customHeight="1" x14ac:dyDescent="0.15">
      <c r="A58" s="10">
        <v>56</v>
      </c>
      <c r="B58" s="10" t="s">
        <v>136</v>
      </c>
      <c r="C58" s="10" t="s">
        <v>29</v>
      </c>
      <c r="D58" s="10" t="s">
        <v>147</v>
      </c>
      <c r="E58" s="10" t="s">
        <v>7</v>
      </c>
      <c r="F58" s="10" t="s">
        <v>148</v>
      </c>
      <c r="G58" s="10" t="s">
        <v>8</v>
      </c>
      <c r="H58" s="6"/>
      <c r="I58" s="10">
        <v>72</v>
      </c>
      <c r="J58" s="6">
        <f t="shared" si="4"/>
        <v>36</v>
      </c>
      <c r="K58" s="6">
        <f t="shared" si="3"/>
        <v>72</v>
      </c>
      <c r="L58" s="6">
        <v>88.74</v>
      </c>
      <c r="M58" s="6">
        <f t="shared" si="5"/>
        <v>44.37</v>
      </c>
      <c r="N58" s="6">
        <f t="shared" si="6"/>
        <v>80.37</v>
      </c>
    </row>
    <row r="59" spans="1:14" s="7" customFormat="1" ht="12.95" customHeight="1" x14ac:dyDescent="0.15">
      <c r="A59" s="10">
        <v>57</v>
      </c>
      <c r="B59" s="10" t="s">
        <v>136</v>
      </c>
      <c r="C59" s="10" t="s">
        <v>29</v>
      </c>
      <c r="D59" s="10" t="s">
        <v>149</v>
      </c>
      <c r="E59" s="10" t="s">
        <v>7</v>
      </c>
      <c r="F59" s="10" t="s">
        <v>150</v>
      </c>
      <c r="G59" s="10">
        <v>3</v>
      </c>
      <c r="H59" s="6">
        <v>1.5</v>
      </c>
      <c r="I59" s="10">
        <v>68</v>
      </c>
      <c r="J59" s="6">
        <f t="shared" si="4"/>
        <v>35.5</v>
      </c>
      <c r="K59" s="6">
        <f t="shared" si="3"/>
        <v>71</v>
      </c>
      <c r="L59" s="6">
        <v>78.78</v>
      </c>
      <c r="M59" s="6">
        <f t="shared" si="5"/>
        <v>39.39</v>
      </c>
      <c r="N59" s="6">
        <f t="shared" si="6"/>
        <v>74.89</v>
      </c>
    </row>
    <row r="60" spans="1:14" s="7" customFormat="1" ht="12.95" customHeight="1" x14ac:dyDescent="0.15">
      <c r="A60" s="10">
        <v>58</v>
      </c>
      <c r="B60" s="10" t="s">
        <v>136</v>
      </c>
      <c r="C60" s="10" t="s">
        <v>29</v>
      </c>
      <c r="D60" s="10" t="s">
        <v>151</v>
      </c>
      <c r="E60" s="10" t="s">
        <v>7</v>
      </c>
      <c r="F60" s="10" t="s">
        <v>152</v>
      </c>
      <c r="G60" s="10" t="s">
        <v>8</v>
      </c>
      <c r="H60" s="6"/>
      <c r="I60" s="10">
        <v>71</v>
      </c>
      <c r="J60" s="6">
        <f t="shared" si="4"/>
        <v>35.5</v>
      </c>
      <c r="K60" s="6">
        <f t="shared" si="3"/>
        <v>71</v>
      </c>
      <c r="L60" s="6">
        <v>82.73</v>
      </c>
      <c r="M60" s="6">
        <f t="shared" si="5"/>
        <v>41.365000000000002</v>
      </c>
      <c r="N60" s="6">
        <f t="shared" si="6"/>
        <v>76.865000000000009</v>
      </c>
    </row>
    <row r="61" spans="1:14" s="7" customFormat="1" ht="12.95" customHeight="1" x14ac:dyDescent="0.15">
      <c r="A61" s="10">
        <v>59</v>
      </c>
      <c r="B61" s="10" t="s">
        <v>136</v>
      </c>
      <c r="C61" s="10" t="s">
        <v>29</v>
      </c>
      <c r="D61" s="10" t="s">
        <v>153</v>
      </c>
      <c r="E61" s="10" t="s">
        <v>7</v>
      </c>
      <c r="F61" s="10" t="s">
        <v>154</v>
      </c>
      <c r="G61" s="10" t="s">
        <v>8</v>
      </c>
      <c r="H61" s="6"/>
      <c r="I61" s="10">
        <v>71</v>
      </c>
      <c r="J61" s="6">
        <f t="shared" si="4"/>
        <v>35.5</v>
      </c>
      <c r="K61" s="6">
        <f t="shared" si="3"/>
        <v>71</v>
      </c>
      <c r="L61" s="6">
        <v>76.73</v>
      </c>
      <c r="M61" s="6">
        <f t="shared" si="5"/>
        <v>38.365000000000002</v>
      </c>
      <c r="N61" s="6">
        <f t="shared" si="6"/>
        <v>73.865000000000009</v>
      </c>
    </row>
    <row r="62" spans="1:14" s="7" customFormat="1" ht="12.95" customHeight="1" x14ac:dyDescent="0.15">
      <c r="A62" s="10">
        <v>60</v>
      </c>
      <c r="B62" s="10" t="s">
        <v>136</v>
      </c>
      <c r="C62" s="10" t="s">
        <v>29</v>
      </c>
      <c r="D62" s="10" t="s">
        <v>155</v>
      </c>
      <c r="E62" s="10" t="s">
        <v>7</v>
      </c>
      <c r="F62" s="10" t="s">
        <v>156</v>
      </c>
      <c r="G62" s="10" t="s">
        <v>8</v>
      </c>
      <c r="H62" s="6"/>
      <c r="I62" s="10">
        <v>71</v>
      </c>
      <c r="J62" s="6">
        <f t="shared" si="4"/>
        <v>35.5</v>
      </c>
      <c r="K62" s="6">
        <f t="shared" si="3"/>
        <v>71</v>
      </c>
      <c r="L62" s="6">
        <v>71.7</v>
      </c>
      <c r="M62" s="6">
        <f t="shared" si="5"/>
        <v>35.85</v>
      </c>
      <c r="N62" s="6">
        <f t="shared" si="6"/>
        <v>71.349999999999994</v>
      </c>
    </row>
    <row r="63" spans="1:14" s="7" customFormat="1" ht="12.95" customHeight="1" x14ac:dyDescent="0.15">
      <c r="A63" s="10">
        <v>61</v>
      </c>
      <c r="B63" s="10" t="s">
        <v>136</v>
      </c>
      <c r="C63" s="10" t="s">
        <v>29</v>
      </c>
      <c r="D63" s="10" t="s">
        <v>157</v>
      </c>
      <c r="E63" s="10" t="s">
        <v>7</v>
      </c>
      <c r="F63" s="10" t="s">
        <v>158</v>
      </c>
      <c r="G63" s="10" t="s">
        <v>8</v>
      </c>
      <c r="H63" s="6"/>
      <c r="I63" s="10">
        <v>70</v>
      </c>
      <c r="J63" s="6">
        <f t="shared" si="4"/>
        <v>35</v>
      </c>
      <c r="K63" s="6">
        <f t="shared" si="3"/>
        <v>70</v>
      </c>
      <c r="L63" s="6">
        <v>78.38</v>
      </c>
      <c r="M63" s="6">
        <f t="shared" si="5"/>
        <v>39.19</v>
      </c>
      <c r="N63" s="6">
        <f t="shared" si="6"/>
        <v>74.19</v>
      </c>
    </row>
    <row r="64" spans="1:14" s="7" customFormat="1" ht="12.95" customHeight="1" x14ac:dyDescent="0.15">
      <c r="A64" s="10">
        <v>62</v>
      </c>
      <c r="B64" s="10" t="s">
        <v>136</v>
      </c>
      <c r="C64" s="10" t="s">
        <v>29</v>
      </c>
      <c r="D64" s="10" t="s">
        <v>159</v>
      </c>
      <c r="E64" s="10" t="s">
        <v>7</v>
      </c>
      <c r="F64" s="10" t="s">
        <v>160</v>
      </c>
      <c r="G64" s="10" t="s">
        <v>8</v>
      </c>
      <c r="H64" s="6"/>
      <c r="I64" s="10">
        <v>70</v>
      </c>
      <c r="J64" s="6">
        <f t="shared" si="4"/>
        <v>35</v>
      </c>
      <c r="K64" s="6">
        <f t="shared" si="3"/>
        <v>70</v>
      </c>
      <c r="L64" s="6">
        <v>72.959999999999994</v>
      </c>
      <c r="M64" s="6">
        <f t="shared" si="5"/>
        <v>36.479999999999997</v>
      </c>
      <c r="N64" s="6">
        <f t="shared" si="6"/>
        <v>71.47999999999999</v>
      </c>
    </row>
    <row r="65" spans="1:14" s="7" customFormat="1" ht="12.95" customHeight="1" x14ac:dyDescent="0.15">
      <c r="A65" s="10">
        <v>63</v>
      </c>
      <c r="B65" s="10" t="s">
        <v>136</v>
      </c>
      <c r="C65" s="10" t="s">
        <v>29</v>
      </c>
      <c r="D65" s="10" t="s">
        <v>161</v>
      </c>
      <c r="E65" s="10" t="s">
        <v>9</v>
      </c>
      <c r="F65" s="10" t="s">
        <v>162</v>
      </c>
      <c r="G65" s="10" t="s">
        <v>8</v>
      </c>
      <c r="H65" s="6"/>
      <c r="I65" s="10">
        <v>69</v>
      </c>
      <c r="J65" s="6">
        <f t="shared" si="4"/>
        <v>34.5</v>
      </c>
      <c r="K65" s="6">
        <f t="shared" si="3"/>
        <v>69</v>
      </c>
      <c r="L65" s="6">
        <v>80.28</v>
      </c>
      <c r="M65" s="6">
        <f t="shared" si="5"/>
        <v>40.14</v>
      </c>
      <c r="N65" s="6">
        <f t="shared" si="6"/>
        <v>74.64</v>
      </c>
    </row>
    <row r="66" spans="1:14" s="7" customFormat="1" ht="12.95" customHeight="1" x14ac:dyDescent="0.15">
      <c r="A66" s="10">
        <v>64</v>
      </c>
      <c r="B66" s="10" t="s">
        <v>136</v>
      </c>
      <c r="C66" s="10" t="s">
        <v>29</v>
      </c>
      <c r="D66" s="10" t="s">
        <v>163</v>
      </c>
      <c r="E66" s="10" t="s">
        <v>9</v>
      </c>
      <c r="F66" s="10" t="s">
        <v>164</v>
      </c>
      <c r="G66" s="10" t="s">
        <v>8</v>
      </c>
      <c r="H66" s="6"/>
      <c r="I66" s="10">
        <v>69</v>
      </c>
      <c r="J66" s="6">
        <f t="shared" si="4"/>
        <v>34.5</v>
      </c>
      <c r="K66" s="6">
        <f t="shared" si="3"/>
        <v>69</v>
      </c>
      <c r="L66" s="6">
        <v>74.94</v>
      </c>
      <c r="M66" s="6">
        <f t="shared" si="5"/>
        <v>37.47</v>
      </c>
      <c r="N66" s="6">
        <f t="shared" si="6"/>
        <v>71.97</v>
      </c>
    </row>
    <row r="67" spans="1:14" s="7" customFormat="1" ht="12.95" customHeight="1" x14ac:dyDescent="0.15">
      <c r="A67" s="10">
        <v>65</v>
      </c>
      <c r="B67" s="10" t="s">
        <v>136</v>
      </c>
      <c r="C67" s="10" t="s">
        <v>29</v>
      </c>
      <c r="D67" s="10" t="s">
        <v>165</v>
      </c>
      <c r="E67" s="10" t="s">
        <v>7</v>
      </c>
      <c r="F67" s="10" t="s">
        <v>166</v>
      </c>
      <c r="G67" s="10" t="s">
        <v>8</v>
      </c>
      <c r="H67" s="6"/>
      <c r="I67" s="10">
        <v>69</v>
      </c>
      <c r="J67" s="6">
        <f t="shared" ref="J67:J98" si="7">I67/2+H67</f>
        <v>34.5</v>
      </c>
      <c r="K67" s="6">
        <f t="shared" si="3"/>
        <v>69</v>
      </c>
      <c r="L67" s="6">
        <v>87.71</v>
      </c>
      <c r="M67" s="6">
        <f t="shared" ref="M67:M98" si="8">L67/2</f>
        <v>43.854999999999997</v>
      </c>
      <c r="N67" s="6">
        <f t="shared" ref="N67:N98" si="9">J67+M67</f>
        <v>78.35499999999999</v>
      </c>
    </row>
    <row r="68" spans="1:14" s="7" customFormat="1" ht="12.95" customHeight="1" x14ac:dyDescent="0.15">
      <c r="A68" s="10">
        <v>66</v>
      </c>
      <c r="B68" s="10" t="s">
        <v>136</v>
      </c>
      <c r="C68" s="10" t="s">
        <v>29</v>
      </c>
      <c r="D68" s="10" t="s">
        <v>167</v>
      </c>
      <c r="E68" s="10" t="s">
        <v>7</v>
      </c>
      <c r="F68" s="10" t="s">
        <v>168</v>
      </c>
      <c r="G68" s="10" t="s">
        <v>8</v>
      </c>
      <c r="H68" s="6"/>
      <c r="I68" s="10">
        <v>68</v>
      </c>
      <c r="J68" s="6">
        <f t="shared" si="7"/>
        <v>34</v>
      </c>
      <c r="K68" s="6">
        <f t="shared" ref="K68:K112" si="10">J68*2</f>
        <v>68</v>
      </c>
      <c r="L68" s="6">
        <v>71.78</v>
      </c>
      <c r="M68" s="6">
        <f t="shared" si="8"/>
        <v>35.89</v>
      </c>
      <c r="N68" s="6">
        <f t="shared" si="9"/>
        <v>69.89</v>
      </c>
    </row>
    <row r="69" spans="1:14" s="7" customFormat="1" ht="12.95" customHeight="1" x14ac:dyDescent="0.15">
      <c r="A69" s="10">
        <v>67</v>
      </c>
      <c r="B69" s="10" t="s">
        <v>136</v>
      </c>
      <c r="C69" s="10" t="s">
        <v>29</v>
      </c>
      <c r="D69" s="10" t="s">
        <v>169</v>
      </c>
      <c r="E69" s="10" t="s">
        <v>7</v>
      </c>
      <c r="F69" s="10" t="s">
        <v>170</v>
      </c>
      <c r="G69" s="10" t="s">
        <v>8</v>
      </c>
      <c r="H69" s="6"/>
      <c r="I69" s="10">
        <v>68</v>
      </c>
      <c r="J69" s="6">
        <f t="shared" si="7"/>
        <v>34</v>
      </c>
      <c r="K69" s="6">
        <f t="shared" si="10"/>
        <v>68</v>
      </c>
      <c r="L69" s="6">
        <v>78.61</v>
      </c>
      <c r="M69" s="6">
        <f t="shared" si="8"/>
        <v>39.305</v>
      </c>
      <c r="N69" s="6">
        <f t="shared" si="9"/>
        <v>73.305000000000007</v>
      </c>
    </row>
    <row r="70" spans="1:14" s="7" customFormat="1" ht="12.95" customHeight="1" x14ac:dyDescent="0.15">
      <c r="A70" s="10">
        <v>68</v>
      </c>
      <c r="B70" s="10" t="s">
        <v>136</v>
      </c>
      <c r="C70" s="10" t="s">
        <v>29</v>
      </c>
      <c r="D70" s="10" t="s">
        <v>18</v>
      </c>
      <c r="E70" s="10" t="s">
        <v>7</v>
      </c>
      <c r="F70" s="10" t="s">
        <v>171</v>
      </c>
      <c r="G70" s="10" t="s">
        <v>8</v>
      </c>
      <c r="H70" s="6"/>
      <c r="I70" s="10">
        <v>68</v>
      </c>
      <c r="J70" s="6">
        <f t="shared" si="7"/>
        <v>34</v>
      </c>
      <c r="K70" s="6">
        <f t="shared" si="10"/>
        <v>68</v>
      </c>
      <c r="L70" s="6">
        <v>75.03</v>
      </c>
      <c r="M70" s="6">
        <f t="shared" si="8"/>
        <v>37.515000000000001</v>
      </c>
      <c r="N70" s="6">
        <f t="shared" si="9"/>
        <v>71.515000000000001</v>
      </c>
    </row>
    <row r="71" spans="1:14" s="7" customFormat="1" ht="12.95" customHeight="1" x14ac:dyDescent="0.15">
      <c r="A71" s="10">
        <v>69</v>
      </c>
      <c r="B71" s="10" t="s">
        <v>172</v>
      </c>
      <c r="C71" s="10" t="s">
        <v>27</v>
      </c>
      <c r="D71" s="10" t="s">
        <v>173</v>
      </c>
      <c r="E71" s="10" t="s">
        <v>7</v>
      </c>
      <c r="F71" s="10" t="s">
        <v>174</v>
      </c>
      <c r="G71" s="10" t="s">
        <v>8</v>
      </c>
      <c r="H71" s="6">
        <v>5</v>
      </c>
      <c r="I71" s="10">
        <v>76</v>
      </c>
      <c r="J71" s="6">
        <f t="shared" si="7"/>
        <v>43</v>
      </c>
      <c r="K71" s="6">
        <f t="shared" si="10"/>
        <v>86</v>
      </c>
      <c r="L71" s="6">
        <v>76.73</v>
      </c>
      <c r="M71" s="6">
        <f t="shared" si="8"/>
        <v>38.365000000000002</v>
      </c>
      <c r="N71" s="6">
        <f t="shared" si="9"/>
        <v>81.365000000000009</v>
      </c>
    </row>
    <row r="72" spans="1:14" s="7" customFormat="1" ht="12.95" customHeight="1" x14ac:dyDescent="0.15">
      <c r="A72" s="10">
        <v>70</v>
      </c>
      <c r="B72" s="10" t="s">
        <v>172</v>
      </c>
      <c r="C72" s="10" t="s">
        <v>27</v>
      </c>
      <c r="D72" s="10" t="s">
        <v>19</v>
      </c>
      <c r="E72" s="10" t="s">
        <v>7</v>
      </c>
      <c r="F72" s="10" t="s">
        <v>175</v>
      </c>
      <c r="G72" s="10" t="s">
        <v>8</v>
      </c>
      <c r="H72" s="6">
        <v>5</v>
      </c>
      <c r="I72" s="10">
        <v>71</v>
      </c>
      <c r="J72" s="6">
        <f t="shared" si="7"/>
        <v>40.5</v>
      </c>
      <c r="K72" s="6">
        <f t="shared" si="10"/>
        <v>81</v>
      </c>
      <c r="L72" s="6">
        <v>84.08</v>
      </c>
      <c r="M72" s="6">
        <f t="shared" si="8"/>
        <v>42.04</v>
      </c>
      <c r="N72" s="6">
        <f t="shared" si="9"/>
        <v>82.539999999999992</v>
      </c>
    </row>
    <row r="73" spans="1:14" s="7" customFormat="1" ht="12.95" customHeight="1" x14ac:dyDescent="0.15">
      <c r="A73" s="10">
        <v>71</v>
      </c>
      <c r="B73" s="10" t="s">
        <v>172</v>
      </c>
      <c r="C73" s="10" t="s">
        <v>27</v>
      </c>
      <c r="D73" s="10" t="s">
        <v>176</v>
      </c>
      <c r="E73" s="10" t="s">
        <v>7</v>
      </c>
      <c r="F73" s="10" t="s">
        <v>177</v>
      </c>
      <c r="G73" s="10" t="s">
        <v>8</v>
      </c>
      <c r="H73" s="6"/>
      <c r="I73" s="10">
        <v>75</v>
      </c>
      <c r="J73" s="6">
        <f t="shared" si="7"/>
        <v>37.5</v>
      </c>
      <c r="K73" s="6">
        <f t="shared" si="10"/>
        <v>75</v>
      </c>
      <c r="L73" s="6">
        <v>75.12</v>
      </c>
      <c r="M73" s="6">
        <f t="shared" si="8"/>
        <v>37.56</v>
      </c>
      <c r="N73" s="6">
        <f t="shared" si="9"/>
        <v>75.06</v>
      </c>
    </row>
    <row r="74" spans="1:14" s="7" customFormat="1" ht="12.95" customHeight="1" x14ac:dyDescent="0.15">
      <c r="A74" s="10">
        <v>72</v>
      </c>
      <c r="B74" s="10" t="s">
        <v>172</v>
      </c>
      <c r="C74" s="10" t="s">
        <v>27</v>
      </c>
      <c r="D74" s="10" t="s">
        <v>20</v>
      </c>
      <c r="E74" s="10" t="s">
        <v>7</v>
      </c>
      <c r="F74" s="10" t="s">
        <v>178</v>
      </c>
      <c r="G74" s="10" t="s">
        <v>8</v>
      </c>
      <c r="H74" s="6">
        <v>2</v>
      </c>
      <c r="I74" s="10">
        <v>70</v>
      </c>
      <c r="J74" s="6">
        <f t="shared" si="7"/>
        <v>37</v>
      </c>
      <c r="K74" s="6">
        <f t="shared" si="10"/>
        <v>74</v>
      </c>
      <c r="L74" s="6">
        <v>85.27</v>
      </c>
      <c r="M74" s="6">
        <f t="shared" si="8"/>
        <v>42.634999999999998</v>
      </c>
      <c r="N74" s="6">
        <f t="shared" si="9"/>
        <v>79.634999999999991</v>
      </c>
    </row>
    <row r="75" spans="1:14" s="7" customFormat="1" ht="12.95" customHeight="1" x14ac:dyDescent="0.15">
      <c r="A75" s="10">
        <v>73</v>
      </c>
      <c r="B75" s="10" t="s">
        <v>172</v>
      </c>
      <c r="C75" s="10" t="s">
        <v>27</v>
      </c>
      <c r="D75" s="10" t="s">
        <v>179</v>
      </c>
      <c r="E75" s="10" t="s">
        <v>7</v>
      </c>
      <c r="F75" s="10" t="s">
        <v>180</v>
      </c>
      <c r="G75" s="10" t="s">
        <v>8</v>
      </c>
      <c r="H75" s="6">
        <v>5</v>
      </c>
      <c r="I75" s="10">
        <v>63</v>
      </c>
      <c r="J75" s="6">
        <f t="shared" si="7"/>
        <v>36.5</v>
      </c>
      <c r="K75" s="6">
        <f t="shared" si="10"/>
        <v>73</v>
      </c>
      <c r="L75" s="6">
        <v>80.62</v>
      </c>
      <c r="M75" s="6">
        <f t="shared" si="8"/>
        <v>40.31</v>
      </c>
      <c r="N75" s="6">
        <f t="shared" si="9"/>
        <v>76.81</v>
      </c>
    </row>
    <row r="76" spans="1:14" s="7" customFormat="1" ht="12.95" customHeight="1" x14ac:dyDescent="0.15">
      <c r="A76" s="10">
        <v>74</v>
      </c>
      <c r="B76" s="10" t="s">
        <v>172</v>
      </c>
      <c r="C76" s="10" t="s">
        <v>27</v>
      </c>
      <c r="D76" s="10" t="s">
        <v>181</v>
      </c>
      <c r="E76" s="10" t="s">
        <v>9</v>
      </c>
      <c r="F76" s="10" t="s">
        <v>182</v>
      </c>
      <c r="G76" s="10" t="s">
        <v>8</v>
      </c>
      <c r="H76" s="6">
        <v>5</v>
      </c>
      <c r="I76" s="10">
        <v>62</v>
      </c>
      <c r="J76" s="6">
        <f t="shared" si="7"/>
        <v>36</v>
      </c>
      <c r="K76" s="6">
        <f t="shared" si="10"/>
        <v>72</v>
      </c>
      <c r="L76" s="6">
        <v>73.739999999999995</v>
      </c>
      <c r="M76" s="6">
        <f t="shared" si="8"/>
        <v>36.869999999999997</v>
      </c>
      <c r="N76" s="6">
        <f t="shared" si="9"/>
        <v>72.87</v>
      </c>
    </row>
    <row r="77" spans="1:14" s="7" customFormat="1" ht="12.95" customHeight="1" x14ac:dyDescent="0.15">
      <c r="A77" s="10">
        <v>75</v>
      </c>
      <c r="B77" s="10" t="s">
        <v>172</v>
      </c>
      <c r="C77" s="10" t="s">
        <v>27</v>
      </c>
      <c r="D77" s="10" t="s">
        <v>183</v>
      </c>
      <c r="E77" s="10" t="s">
        <v>7</v>
      </c>
      <c r="F77" s="10" t="s">
        <v>184</v>
      </c>
      <c r="G77" s="10" t="s">
        <v>8</v>
      </c>
      <c r="H77" s="6">
        <v>2</v>
      </c>
      <c r="I77" s="10">
        <v>67</v>
      </c>
      <c r="J77" s="6">
        <f t="shared" si="7"/>
        <v>35.5</v>
      </c>
      <c r="K77" s="6">
        <f t="shared" si="10"/>
        <v>71</v>
      </c>
      <c r="L77" s="6">
        <v>85.67</v>
      </c>
      <c r="M77" s="6">
        <f t="shared" si="8"/>
        <v>42.835000000000001</v>
      </c>
      <c r="N77" s="6">
        <f t="shared" si="9"/>
        <v>78.335000000000008</v>
      </c>
    </row>
    <row r="78" spans="1:14" s="7" customFormat="1" ht="12.95" customHeight="1" x14ac:dyDescent="0.15">
      <c r="A78" s="10">
        <v>76</v>
      </c>
      <c r="B78" s="10" t="s">
        <v>172</v>
      </c>
      <c r="C78" s="10" t="s">
        <v>27</v>
      </c>
      <c r="D78" s="10" t="s">
        <v>21</v>
      </c>
      <c r="E78" s="10" t="s">
        <v>7</v>
      </c>
      <c r="F78" s="10" t="s">
        <v>185</v>
      </c>
      <c r="G78" s="10" t="s">
        <v>8</v>
      </c>
      <c r="H78" s="6"/>
      <c r="I78" s="10">
        <v>68</v>
      </c>
      <c r="J78" s="6">
        <f t="shared" si="7"/>
        <v>34</v>
      </c>
      <c r="K78" s="6">
        <f t="shared" si="10"/>
        <v>68</v>
      </c>
      <c r="L78" s="6">
        <v>76.37</v>
      </c>
      <c r="M78" s="6">
        <f t="shared" si="8"/>
        <v>38.185000000000002</v>
      </c>
      <c r="N78" s="6">
        <f t="shared" si="9"/>
        <v>72.185000000000002</v>
      </c>
    </row>
    <row r="79" spans="1:14" s="7" customFormat="1" ht="12.95" customHeight="1" x14ac:dyDescent="0.15">
      <c r="A79" s="10">
        <v>77</v>
      </c>
      <c r="B79" s="10" t="s">
        <v>172</v>
      </c>
      <c r="C79" s="10" t="s">
        <v>27</v>
      </c>
      <c r="D79" s="10" t="s">
        <v>186</v>
      </c>
      <c r="E79" s="10" t="s">
        <v>7</v>
      </c>
      <c r="F79" s="10" t="s">
        <v>187</v>
      </c>
      <c r="G79" s="10" t="s">
        <v>8</v>
      </c>
      <c r="H79" s="6"/>
      <c r="I79" s="10">
        <v>67</v>
      </c>
      <c r="J79" s="6">
        <f t="shared" si="7"/>
        <v>33.5</v>
      </c>
      <c r="K79" s="6">
        <f t="shared" si="10"/>
        <v>67</v>
      </c>
      <c r="L79" s="6">
        <v>81.93</v>
      </c>
      <c r="M79" s="6">
        <f t="shared" si="8"/>
        <v>40.965000000000003</v>
      </c>
      <c r="N79" s="6">
        <f t="shared" si="9"/>
        <v>74.465000000000003</v>
      </c>
    </row>
    <row r="80" spans="1:14" s="7" customFormat="1" ht="12.95" customHeight="1" x14ac:dyDescent="0.15">
      <c r="A80" s="10">
        <v>78</v>
      </c>
      <c r="B80" s="10" t="s">
        <v>172</v>
      </c>
      <c r="C80" s="10" t="s">
        <v>27</v>
      </c>
      <c r="D80" s="10" t="s">
        <v>22</v>
      </c>
      <c r="E80" s="10" t="s">
        <v>7</v>
      </c>
      <c r="F80" s="10" t="s">
        <v>188</v>
      </c>
      <c r="G80" s="10" t="s">
        <v>8</v>
      </c>
      <c r="H80" s="6"/>
      <c r="I80" s="10">
        <v>67</v>
      </c>
      <c r="J80" s="6">
        <f t="shared" si="7"/>
        <v>33.5</v>
      </c>
      <c r="K80" s="6">
        <f t="shared" si="10"/>
        <v>67</v>
      </c>
      <c r="L80" s="6">
        <v>86.08</v>
      </c>
      <c r="M80" s="6">
        <f t="shared" si="8"/>
        <v>43.04</v>
      </c>
      <c r="N80" s="6">
        <f t="shared" si="9"/>
        <v>76.539999999999992</v>
      </c>
    </row>
    <row r="81" spans="1:14" s="7" customFormat="1" ht="12.95" customHeight="1" x14ac:dyDescent="0.15">
      <c r="A81" s="10">
        <v>79</v>
      </c>
      <c r="B81" s="10" t="s">
        <v>189</v>
      </c>
      <c r="C81" s="10" t="s">
        <v>190</v>
      </c>
      <c r="D81" s="10" t="s">
        <v>191</v>
      </c>
      <c r="E81" s="10" t="s">
        <v>7</v>
      </c>
      <c r="F81" s="10" t="s">
        <v>192</v>
      </c>
      <c r="G81" s="10" t="s">
        <v>8</v>
      </c>
      <c r="H81" s="6"/>
      <c r="I81" s="10">
        <v>81</v>
      </c>
      <c r="J81" s="6">
        <f t="shared" si="7"/>
        <v>40.5</v>
      </c>
      <c r="K81" s="6">
        <f t="shared" si="10"/>
        <v>81</v>
      </c>
      <c r="L81" s="6">
        <v>75.67</v>
      </c>
      <c r="M81" s="6">
        <f t="shared" si="8"/>
        <v>37.835000000000001</v>
      </c>
      <c r="N81" s="6">
        <f t="shared" si="9"/>
        <v>78.335000000000008</v>
      </c>
    </row>
    <row r="82" spans="1:14" s="7" customFormat="1" ht="12.95" customHeight="1" x14ac:dyDescent="0.15">
      <c r="A82" s="10">
        <v>80</v>
      </c>
      <c r="B82" s="10" t="s">
        <v>189</v>
      </c>
      <c r="C82" s="10" t="s">
        <v>190</v>
      </c>
      <c r="D82" s="10" t="s">
        <v>193</v>
      </c>
      <c r="E82" s="10" t="s">
        <v>7</v>
      </c>
      <c r="F82" s="10" t="s">
        <v>194</v>
      </c>
      <c r="G82" s="10" t="s">
        <v>8</v>
      </c>
      <c r="H82" s="6"/>
      <c r="I82" s="10">
        <v>81</v>
      </c>
      <c r="J82" s="6">
        <f t="shared" si="7"/>
        <v>40.5</v>
      </c>
      <c r="K82" s="6">
        <f t="shared" si="10"/>
        <v>81</v>
      </c>
      <c r="L82" s="6">
        <v>71.13</v>
      </c>
      <c r="M82" s="6">
        <f t="shared" si="8"/>
        <v>35.564999999999998</v>
      </c>
      <c r="N82" s="6">
        <f t="shared" si="9"/>
        <v>76.064999999999998</v>
      </c>
    </row>
    <row r="83" spans="1:14" s="7" customFormat="1" ht="12.95" customHeight="1" x14ac:dyDescent="0.15">
      <c r="A83" s="10">
        <v>81</v>
      </c>
      <c r="B83" s="10" t="s">
        <v>189</v>
      </c>
      <c r="C83" s="10" t="s">
        <v>190</v>
      </c>
      <c r="D83" s="10" t="s">
        <v>195</v>
      </c>
      <c r="E83" s="10" t="s">
        <v>7</v>
      </c>
      <c r="F83" s="10" t="s">
        <v>196</v>
      </c>
      <c r="G83" s="10" t="s">
        <v>8</v>
      </c>
      <c r="H83" s="6"/>
      <c r="I83" s="10">
        <v>78</v>
      </c>
      <c r="J83" s="6">
        <f t="shared" si="7"/>
        <v>39</v>
      </c>
      <c r="K83" s="6">
        <f t="shared" si="10"/>
        <v>78</v>
      </c>
      <c r="L83" s="6">
        <v>76.13</v>
      </c>
      <c r="M83" s="6">
        <f t="shared" si="8"/>
        <v>38.064999999999998</v>
      </c>
      <c r="N83" s="6">
        <f t="shared" si="9"/>
        <v>77.064999999999998</v>
      </c>
    </row>
    <row r="84" spans="1:14" s="7" customFormat="1" ht="12.95" customHeight="1" x14ac:dyDescent="0.15">
      <c r="A84" s="10">
        <v>82</v>
      </c>
      <c r="B84" s="10" t="s">
        <v>189</v>
      </c>
      <c r="C84" s="10" t="s">
        <v>190</v>
      </c>
      <c r="D84" s="10" t="s">
        <v>197</v>
      </c>
      <c r="E84" s="10" t="s">
        <v>7</v>
      </c>
      <c r="F84" s="10" t="s">
        <v>198</v>
      </c>
      <c r="G84" s="10" t="s">
        <v>8</v>
      </c>
      <c r="H84" s="6"/>
      <c r="I84" s="10">
        <v>77</v>
      </c>
      <c r="J84" s="6">
        <f t="shared" si="7"/>
        <v>38.5</v>
      </c>
      <c r="K84" s="6">
        <f t="shared" si="10"/>
        <v>77</v>
      </c>
      <c r="L84" s="6">
        <v>71.13</v>
      </c>
      <c r="M84" s="6">
        <f t="shared" si="8"/>
        <v>35.564999999999998</v>
      </c>
      <c r="N84" s="6">
        <f t="shared" si="9"/>
        <v>74.064999999999998</v>
      </c>
    </row>
    <row r="85" spans="1:14" s="7" customFormat="1" ht="12.95" customHeight="1" x14ac:dyDescent="0.15">
      <c r="A85" s="10">
        <v>83</v>
      </c>
      <c r="B85" s="10" t="s">
        <v>189</v>
      </c>
      <c r="C85" s="10" t="s">
        <v>190</v>
      </c>
      <c r="D85" s="10" t="s">
        <v>28</v>
      </c>
      <c r="E85" s="10" t="s">
        <v>7</v>
      </c>
      <c r="F85" s="10" t="s">
        <v>199</v>
      </c>
      <c r="G85" s="10" t="s">
        <v>8</v>
      </c>
      <c r="H85" s="6">
        <v>2</v>
      </c>
      <c r="I85" s="10">
        <v>72</v>
      </c>
      <c r="J85" s="6">
        <f t="shared" si="7"/>
        <v>38</v>
      </c>
      <c r="K85" s="6">
        <f t="shared" si="10"/>
        <v>76</v>
      </c>
      <c r="L85" s="6">
        <v>77.430000000000007</v>
      </c>
      <c r="M85" s="6">
        <f t="shared" si="8"/>
        <v>38.715000000000003</v>
      </c>
      <c r="N85" s="6">
        <f t="shared" si="9"/>
        <v>76.715000000000003</v>
      </c>
    </row>
    <row r="86" spans="1:14" s="7" customFormat="1" ht="12.95" customHeight="1" x14ac:dyDescent="0.15">
      <c r="A86" s="10">
        <v>84</v>
      </c>
      <c r="B86" s="10" t="s">
        <v>189</v>
      </c>
      <c r="C86" s="10" t="s">
        <v>190</v>
      </c>
      <c r="D86" s="10" t="s">
        <v>11</v>
      </c>
      <c r="E86" s="10" t="s">
        <v>7</v>
      </c>
      <c r="F86" s="10" t="s">
        <v>200</v>
      </c>
      <c r="G86" s="10" t="s">
        <v>8</v>
      </c>
      <c r="H86" s="6"/>
      <c r="I86" s="10">
        <v>76</v>
      </c>
      <c r="J86" s="6">
        <f t="shared" si="7"/>
        <v>38</v>
      </c>
      <c r="K86" s="6">
        <f t="shared" si="10"/>
        <v>76</v>
      </c>
      <c r="L86" s="6">
        <v>77.47</v>
      </c>
      <c r="M86" s="6">
        <f t="shared" si="8"/>
        <v>38.734999999999999</v>
      </c>
      <c r="N86" s="6">
        <f t="shared" si="9"/>
        <v>76.734999999999999</v>
      </c>
    </row>
    <row r="87" spans="1:14" s="7" customFormat="1" ht="12.95" customHeight="1" x14ac:dyDescent="0.15">
      <c r="A87" s="10">
        <v>85</v>
      </c>
      <c r="B87" s="10" t="s">
        <v>189</v>
      </c>
      <c r="C87" s="10" t="s">
        <v>190</v>
      </c>
      <c r="D87" s="10" t="s">
        <v>201</v>
      </c>
      <c r="E87" s="10" t="s">
        <v>9</v>
      </c>
      <c r="F87" s="10" t="s">
        <v>202</v>
      </c>
      <c r="G87" s="10" t="s">
        <v>8</v>
      </c>
      <c r="H87" s="6"/>
      <c r="I87" s="10">
        <v>75</v>
      </c>
      <c r="J87" s="6">
        <f t="shared" si="7"/>
        <v>37.5</v>
      </c>
      <c r="K87" s="6">
        <f t="shared" si="10"/>
        <v>75</v>
      </c>
      <c r="L87" s="6">
        <v>73.83</v>
      </c>
      <c r="M87" s="6">
        <f t="shared" si="8"/>
        <v>36.914999999999999</v>
      </c>
      <c r="N87" s="6">
        <f t="shared" si="9"/>
        <v>74.414999999999992</v>
      </c>
    </row>
    <row r="88" spans="1:14" s="7" customFormat="1" ht="12.95" customHeight="1" x14ac:dyDescent="0.15">
      <c r="A88" s="10">
        <v>86</v>
      </c>
      <c r="B88" s="10" t="s">
        <v>189</v>
      </c>
      <c r="C88" s="10" t="s">
        <v>190</v>
      </c>
      <c r="D88" s="10" t="s">
        <v>203</v>
      </c>
      <c r="E88" s="10" t="s">
        <v>7</v>
      </c>
      <c r="F88" s="10" t="s">
        <v>204</v>
      </c>
      <c r="G88" s="10" t="s">
        <v>8</v>
      </c>
      <c r="H88" s="6"/>
      <c r="I88" s="10">
        <v>75</v>
      </c>
      <c r="J88" s="6">
        <f t="shared" si="7"/>
        <v>37.5</v>
      </c>
      <c r="K88" s="6">
        <f t="shared" si="10"/>
        <v>75</v>
      </c>
      <c r="L88" s="6">
        <v>73</v>
      </c>
      <c r="M88" s="6">
        <f t="shared" si="8"/>
        <v>36.5</v>
      </c>
      <c r="N88" s="6">
        <f t="shared" si="9"/>
        <v>74</v>
      </c>
    </row>
    <row r="89" spans="1:14" s="7" customFormat="1" ht="12.95" customHeight="1" x14ac:dyDescent="0.15">
      <c r="A89" s="10">
        <v>87</v>
      </c>
      <c r="B89" s="10" t="s">
        <v>189</v>
      </c>
      <c r="C89" s="10" t="s">
        <v>190</v>
      </c>
      <c r="D89" s="10" t="s">
        <v>205</v>
      </c>
      <c r="E89" s="10" t="s">
        <v>7</v>
      </c>
      <c r="F89" s="10" t="s">
        <v>206</v>
      </c>
      <c r="G89" s="10" t="s">
        <v>8</v>
      </c>
      <c r="H89" s="6"/>
      <c r="I89" s="10">
        <v>74</v>
      </c>
      <c r="J89" s="6">
        <f t="shared" si="7"/>
        <v>37</v>
      </c>
      <c r="K89" s="6">
        <f t="shared" si="10"/>
        <v>74</v>
      </c>
      <c r="L89" s="6">
        <v>75.2</v>
      </c>
      <c r="M89" s="6">
        <f t="shared" si="8"/>
        <v>37.6</v>
      </c>
      <c r="N89" s="6">
        <f t="shared" si="9"/>
        <v>74.599999999999994</v>
      </c>
    </row>
    <row r="90" spans="1:14" s="7" customFormat="1" ht="12.95" customHeight="1" x14ac:dyDescent="0.15">
      <c r="A90" s="10">
        <v>88</v>
      </c>
      <c r="B90" s="10" t="s">
        <v>189</v>
      </c>
      <c r="C90" s="10" t="s">
        <v>190</v>
      </c>
      <c r="D90" s="10" t="s">
        <v>30</v>
      </c>
      <c r="E90" s="10" t="s">
        <v>7</v>
      </c>
      <c r="F90" s="10" t="s">
        <v>207</v>
      </c>
      <c r="G90" s="10" t="s">
        <v>8</v>
      </c>
      <c r="H90" s="6"/>
      <c r="I90" s="10">
        <v>74</v>
      </c>
      <c r="J90" s="6">
        <f t="shared" si="7"/>
        <v>37</v>
      </c>
      <c r="K90" s="6">
        <f t="shared" si="10"/>
        <v>74</v>
      </c>
      <c r="L90" s="6">
        <v>75.3</v>
      </c>
      <c r="M90" s="6">
        <f t="shared" si="8"/>
        <v>37.65</v>
      </c>
      <c r="N90" s="6">
        <f t="shared" si="9"/>
        <v>74.650000000000006</v>
      </c>
    </row>
    <row r="91" spans="1:14" s="7" customFormat="1" ht="12.95" customHeight="1" x14ac:dyDescent="0.15">
      <c r="A91" s="10">
        <v>89</v>
      </c>
      <c r="B91" s="10" t="s">
        <v>189</v>
      </c>
      <c r="C91" s="10" t="s">
        <v>190</v>
      </c>
      <c r="D91" s="10" t="s">
        <v>208</v>
      </c>
      <c r="E91" s="10" t="s">
        <v>7</v>
      </c>
      <c r="F91" s="10" t="s">
        <v>209</v>
      </c>
      <c r="G91" s="10" t="s">
        <v>8</v>
      </c>
      <c r="H91" s="6"/>
      <c r="I91" s="10">
        <v>74</v>
      </c>
      <c r="J91" s="6">
        <f t="shared" si="7"/>
        <v>37</v>
      </c>
      <c r="K91" s="6">
        <f t="shared" si="10"/>
        <v>74</v>
      </c>
      <c r="L91" s="6">
        <v>75.400000000000006</v>
      </c>
      <c r="M91" s="6">
        <f t="shared" si="8"/>
        <v>37.700000000000003</v>
      </c>
      <c r="N91" s="6">
        <f t="shared" si="9"/>
        <v>74.7</v>
      </c>
    </row>
    <row r="92" spans="1:14" s="7" customFormat="1" ht="12.95" customHeight="1" x14ac:dyDescent="0.15">
      <c r="A92" s="10">
        <v>90</v>
      </c>
      <c r="B92" s="10" t="s">
        <v>189</v>
      </c>
      <c r="C92" s="10" t="s">
        <v>190</v>
      </c>
      <c r="D92" s="10" t="s">
        <v>210</v>
      </c>
      <c r="E92" s="10" t="s">
        <v>7</v>
      </c>
      <c r="F92" s="10" t="s">
        <v>211</v>
      </c>
      <c r="G92" s="10">
        <v>3</v>
      </c>
      <c r="H92" s="6">
        <v>1.5</v>
      </c>
      <c r="I92" s="10">
        <v>69</v>
      </c>
      <c r="J92" s="6">
        <f t="shared" si="7"/>
        <v>36</v>
      </c>
      <c r="K92" s="6">
        <f t="shared" si="10"/>
        <v>72</v>
      </c>
      <c r="L92" s="6">
        <v>72.73</v>
      </c>
      <c r="M92" s="6">
        <f t="shared" si="8"/>
        <v>36.365000000000002</v>
      </c>
      <c r="N92" s="6">
        <f t="shared" si="9"/>
        <v>72.365000000000009</v>
      </c>
    </row>
    <row r="93" spans="1:14" s="7" customFormat="1" ht="12.95" customHeight="1" x14ac:dyDescent="0.15">
      <c r="A93" s="10">
        <v>91</v>
      </c>
      <c r="B93" s="10" t="s">
        <v>189</v>
      </c>
      <c r="C93" s="10" t="s">
        <v>190</v>
      </c>
      <c r="D93" s="10" t="s">
        <v>212</v>
      </c>
      <c r="E93" s="10" t="s">
        <v>7</v>
      </c>
      <c r="F93" s="10" t="s">
        <v>213</v>
      </c>
      <c r="G93" s="10" t="s">
        <v>8</v>
      </c>
      <c r="H93" s="6"/>
      <c r="I93" s="10">
        <v>71</v>
      </c>
      <c r="J93" s="6">
        <f t="shared" si="7"/>
        <v>35.5</v>
      </c>
      <c r="K93" s="6">
        <f t="shared" si="10"/>
        <v>71</v>
      </c>
      <c r="L93" s="6">
        <v>73.099999999999994</v>
      </c>
      <c r="M93" s="6">
        <f t="shared" si="8"/>
        <v>36.549999999999997</v>
      </c>
      <c r="N93" s="6">
        <f t="shared" si="9"/>
        <v>72.05</v>
      </c>
    </row>
    <row r="94" spans="1:14" s="7" customFormat="1" ht="12.95" customHeight="1" x14ac:dyDescent="0.15">
      <c r="A94" s="10">
        <v>92</v>
      </c>
      <c r="B94" s="10" t="s">
        <v>189</v>
      </c>
      <c r="C94" s="10" t="s">
        <v>190</v>
      </c>
      <c r="D94" s="10" t="s">
        <v>214</v>
      </c>
      <c r="E94" s="10" t="s">
        <v>7</v>
      </c>
      <c r="F94" s="10" t="s">
        <v>215</v>
      </c>
      <c r="G94" s="10" t="s">
        <v>8</v>
      </c>
      <c r="H94" s="6"/>
      <c r="I94" s="10">
        <v>71</v>
      </c>
      <c r="J94" s="6">
        <f t="shared" si="7"/>
        <v>35.5</v>
      </c>
      <c r="K94" s="6">
        <f t="shared" si="10"/>
        <v>71</v>
      </c>
      <c r="L94" s="6">
        <v>75.87</v>
      </c>
      <c r="M94" s="6">
        <f t="shared" si="8"/>
        <v>37.935000000000002</v>
      </c>
      <c r="N94" s="6">
        <f t="shared" si="9"/>
        <v>73.435000000000002</v>
      </c>
    </row>
    <row r="95" spans="1:14" s="7" customFormat="1" ht="12.95" customHeight="1" x14ac:dyDescent="0.15">
      <c r="A95" s="10">
        <v>93</v>
      </c>
      <c r="B95" s="10" t="s">
        <v>189</v>
      </c>
      <c r="C95" s="10" t="s">
        <v>190</v>
      </c>
      <c r="D95" s="10" t="s">
        <v>216</v>
      </c>
      <c r="E95" s="10" t="s">
        <v>7</v>
      </c>
      <c r="F95" s="10" t="s">
        <v>217</v>
      </c>
      <c r="G95" s="10" t="s">
        <v>8</v>
      </c>
      <c r="H95" s="6"/>
      <c r="I95" s="10">
        <v>71</v>
      </c>
      <c r="J95" s="6">
        <f t="shared" si="7"/>
        <v>35.5</v>
      </c>
      <c r="K95" s="6">
        <f t="shared" si="10"/>
        <v>71</v>
      </c>
      <c r="L95" s="6">
        <v>76.63</v>
      </c>
      <c r="M95" s="6">
        <f t="shared" si="8"/>
        <v>38.314999999999998</v>
      </c>
      <c r="N95" s="6">
        <f t="shared" si="9"/>
        <v>73.814999999999998</v>
      </c>
    </row>
    <row r="96" spans="1:14" s="7" customFormat="1" ht="12.95" customHeight="1" x14ac:dyDescent="0.15">
      <c r="A96" s="10">
        <v>94</v>
      </c>
      <c r="B96" s="10" t="s">
        <v>189</v>
      </c>
      <c r="C96" s="10" t="s">
        <v>190</v>
      </c>
      <c r="D96" s="10" t="s">
        <v>218</v>
      </c>
      <c r="E96" s="10" t="s">
        <v>7</v>
      </c>
      <c r="F96" s="10" t="s">
        <v>219</v>
      </c>
      <c r="G96" s="10" t="s">
        <v>8</v>
      </c>
      <c r="H96" s="6"/>
      <c r="I96" s="10">
        <v>70</v>
      </c>
      <c r="J96" s="6">
        <f t="shared" si="7"/>
        <v>35</v>
      </c>
      <c r="K96" s="6">
        <f t="shared" si="10"/>
        <v>70</v>
      </c>
      <c r="L96" s="6">
        <v>65.83</v>
      </c>
      <c r="M96" s="6">
        <f t="shared" si="8"/>
        <v>32.914999999999999</v>
      </c>
      <c r="N96" s="6">
        <f t="shared" si="9"/>
        <v>67.914999999999992</v>
      </c>
    </row>
    <row r="97" spans="1:14" s="7" customFormat="1" ht="12.95" customHeight="1" x14ac:dyDescent="0.15">
      <c r="A97" s="10">
        <v>95</v>
      </c>
      <c r="B97" s="10" t="s">
        <v>189</v>
      </c>
      <c r="C97" s="10" t="s">
        <v>190</v>
      </c>
      <c r="D97" s="10" t="s">
        <v>220</v>
      </c>
      <c r="E97" s="10" t="s">
        <v>7</v>
      </c>
      <c r="F97" s="10" t="s">
        <v>221</v>
      </c>
      <c r="G97" s="10" t="s">
        <v>8</v>
      </c>
      <c r="H97" s="6"/>
      <c r="I97" s="10">
        <v>70</v>
      </c>
      <c r="J97" s="6">
        <f t="shared" si="7"/>
        <v>35</v>
      </c>
      <c r="K97" s="6">
        <f t="shared" si="10"/>
        <v>70</v>
      </c>
      <c r="L97" s="6">
        <v>71</v>
      </c>
      <c r="M97" s="6">
        <f t="shared" si="8"/>
        <v>35.5</v>
      </c>
      <c r="N97" s="6">
        <f t="shared" si="9"/>
        <v>70.5</v>
      </c>
    </row>
    <row r="98" spans="1:14" s="7" customFormat="1" ht="12.95" customHeight="1" x14ac:dyDescent="0.15">
      <c r="A98" s="10">
        <v>96</v>
      </c>
      <c r="B98" s="10" t="s">
        <v>189</v>
      </c>
      <c r="C98" s="10" t="s">
        <v>190</v>
      </c>
      <c r="D98" s="10" t="s">
        <v>222</v>
      </c>
      <c r="E98" s="10" t="s">
        <v>7</v>
      </c>
      <c r="F98" s="10" t="s">
        <v>223</v>
      </c>
      <c r="G98" s="10" t="s">
        <v>8</v>
      </c>
      <c r="H98" s="6"/>
      <c r="I98" s="10">
        <v>70</v>
      </c>
      <c r="J98" s="6">
        <f t="shared" si="7"/>
        <v>35</v>
      </c>
      <c r="K98" s="6">
        <f t="shared" si="10"/>
        <v>70</v>
      </c>
      <c r="L98" s="6">
        <v>73.069999999999993</v>
      </c>
      <c r="M98" s="6">
        <f t="shared" si="8"/>
        <v>36.534999999999997</v>
      </c>
      <c r="N98" s="6">
        <f t="shared" si="9"/>
        <v>71.534999999999997</v>
      </c>
    </row>
    <row r="99" spans="1:14" s="7" customFormat="1" ht="12.95" customHeight="1" x14ac:dyDescent="0.15">
      <c r="A99" s="10">
        <v>97</v>
      </c>
      <c r="B99" s="10" t="s">
        <v>189</v>
      </c>
      <c r="C99" s="10" t="s">
        <v>190</v>
      </c>
      <c r="D99" s="10" t="s">
        <v>224</v>
      </c>
      <c r="E99" s="10" t="s">
        <v>7</v>
      </c>
      <c r="F99" s="10" t="s">
        <v>225</v>
      </c>
      <c r="G99" s="10" t="s">
        <v>8</v>
      </c>
      <c r="H99" s="6"/>
      <c r="I99" s="10">
        <v>70</v>
      </c>
      <c r="J99" s="6">
        <f t="shared" ref="J99:J112" si="11">I99/2+H99</f>
        <v>35</v>
      </c>
      <c r="K99" s="6">
        <f t="shared" si="10"/>
        <v>70</v>
      </c>
      <c r="L99" s="6">
        <v>79.23</v>
      </c>
      <c r="M99" s="6">
        <f t="shared" ref="M99:M112" si="12">L99/2</f>
        <v>39.615000000000002</v>
      </c>
      <c r="N99" s="6">
        <f t="shared" ref="N99:N112" si="13">J99+M99</f>
        <v>74.615000000000009</v>
      </c>
    </row>
    <row r="100" spans="1:14" s="7" customFormat="1" ht="12.95" customHeight="1" x14ac:dyDescent="0.15">
      <c r="A100" s="10">
        <v>98</v>
      </c>
      <c r="B100" s="10" t="s">
        <v>189</v>
      </c>
      <c r="C100" s="10" t="s">
        <v>190</v>
      </c>
      <c r="D100" s="10" t="s">
        <v>226</v>
      </c>
      <c r="E100" s="10" t="s">
        <v>7</v>
      </c>
      <c r="F100" s="10" t="s">
        <v>227</v>
      </c>
      <c r="G100" s="10" t="s">
        <v>8</v>
      </c>
      <c r="H100" s="6"/>
      <c r="I100" s="10">
        <v>69</v>
      </c>
      <c r="J100" s="6">
        <f t="shared" si="11"/>
        <v>34.5</v>
      </c>
      <c r="K100" s="6">
        <f t="shared" si="10"/>
        <v>69</v>
      </c>
      <c r="L100" s="6">
        <v>69.7</v>
      </c>
      <c r="M100" s="6">
        <f t="shared" si="12"/>
        <v>34.85</v>
      </c>
      <c r="N100" s="6">
        <f t="shared" si="13"/>
        <v>69.349999999999994</v>
      </c>
    </row>
    <row r="101" spans="1:14" s="7" customFormat="1" ht="12.95" customHeight="1" x14ac:dyDescent="0.15">
      <c r="A101" s="10">
        <v>99</v>
      </c>
      <c r="B101" s="10" t="s">
        <v>189</v>
      </c>
      <c r="C101" s="10" t="s">
        <v>190</v>
      </c>
      <c r="D101" s="10" t="s">
        <v>228</v>
      </c>
      <c r="E101" s="10" t="s">
        <v>7</v>
      </c>
      <c r="F101" s="10" t="s">
        <v>229</v>
      </c>
      <c r="G101" s="10" t="s">
        <v>8</v>
      </c>
      <c r="H101" s="6"/>
      <c r="I101" s="10">
        <v>69</v>
      </c>
      <c r="J101" s="6">
        <f t="shared" si="11"/>
        <v>34.5</v>
      </c>
      <c r="K101" s="6">
        <f t="shared" si="10"/>
        <v>69</v>
      </c>
      <c r="L101" s="6">
        <v>77.97</v>
      </c>
      <c r="M101" s="6">
        <f t="shared" si="12"/>
        <v>38.984999999999999</v>
      </c>
      <c r="N101" s="6">
        <f t="shared" si="13"/>
        <v>73.484999999999999</v>
      </c>
    </row>
    <row r="102" spans="1:14" s="7" customFormat="1" ht="12.95" customHeight="1" x14ac:dyDescent="0.15">
      <c r="A102" s="10">
        <v>100</v>
      </c>
      <c r="B102" s="10" t="s">
        <v>189</v>
      </c>
      <c r="C102" s="10" t="s">
        <v>190</v>
      </c>
      <c r="D102" s="10" t="s">
        <v>230</v>
      </c>
      <c r="E102" s="10" t="s">
        <v>7</v>
      </c>
      <c r="F102" s="10" t="s">
        <v>231</v>
      </c>
      <c r="G102" s="10" t="s">
        <v>8</v>
      </c>
      <c r="H102" s="6"/>
      <c r="I102" s="10">
        <v>68</v>
      </c>
      <c r="J102" s="6">
        <f t="shared" si="11"/>
        <v>34</v>
      </c>
      <c r="K102" s="6">
        <f t="shared" si="10"/>
        <v>68</v>
      </c>
      <c r="L102" s="6">
        <v>78.17</v>
      </c>
      <c r="M102" s="6">
        <f t="shared" si="12"/>
        <v>39.085000000000001</v>
      </c>
      <c r="N102" s="6">
        <f t="shared" si="13"/>
        <v>73.085000000000008</v>
      </c>
    </row>
    <row r="103" spans="1:14" s="7" customFormat="1" ht="12.95" customHeight="1" x14ac:dyDescent="0.15">
      <c r="A103" s="10">
        <v>101</v>
      </c>
      <c r="B103" s="10" t="s">
        <v>232</v>
      </c>
      <c r="C103" s="10" t="s">
        <v>233</v>
      </c>
      <c r="D103" s="10" t="s">
        <v>24</v>
      </c>
      <c r="E103" s="10" t="s">
        <v>7</v>
      </c>
      <c r="F103" s="10" t="s">
        <v>234</v>
      </c>
      <c r="G103" s="10" t="s">
        <v>8</v>
      </c>
      <c r="H103" s="6">
        <v>2</v>
      </c>
      <c r="I103" s="10">
        <v>73</v>
      </c>
      <c r="J103" s="6">
        <f t="shared" si="11"/>
        <v>38.5</v>
      </c>
      <c r="K103" s="6">
        <f t="shared" si="10"/>
        <v>77</v>
      </c>
      <c r="L103" s="6">
        <v>88.58</v>
      </c>
      <c r="M103" s="6">
        <f t="shared" si="12"/>
        <v>44.29</v>
      </c>
      <c r="N103" s="6">
        <f t="shared" si="13"/>
        <v>82.789999999999992</v>
      </c>
    </row>
    <row r="104" spans="1:14" s="7" customFormat="1" ht="12.95" customHeight="1" x14ac:dyDescent="0.15">
      <c r="A104" s="10">
        <v>102</v>
      </c>
      <c r="B104" s="10" t="s">
        <v>232</v>
      </c>
      <c r="C104" s="10" t="s">
        <v>233</v>
      </c>
      <c r="D104" s="10" t="s">
        <v>25</v>
      </c>
      <c r="E104" s="10" t="s">
        <v>9</v>
      </c>
      <c r="F104" s="10" t="s">
        <v>235</v>
      </c>
      <c r="G104" s="10" t="s">
        <v>8</v>
      </c>
      <c r="H104" s="6">
        <v>2</v>
      </c>
      <c r="I104" s="10">
        <v>71</v>
      </c>
      <c r="J104" s="6">
        <f t="shared" si="11"/>
        <v>37.5</v>
      </c>
      <c r="K104" s="6">
        <f t="shared" si="10"/>
        <v>75</v>
      </c>
      <c r="L104" s="6">
        <v>86.59</v>
      </c>
      <c r="M104" s="6">
        <f t="shared" si="12"/>
        <v>43.295000000000002</v>
      </c>
      <c r="N104" s="6">
        <f t="shared" si="13"/>
        <v>80.795000000000002</v>
      </c>
    </row>
    <row r="105" spans="1:14" s="7" customFormat="1" ht="12.95" customHeight="1" x14ac:dyDescent="0.15">
      <c r="A105" s="10">
        <v>103</v>
      </c>
      <c r="B105" s="10" t="s">
        <v>232</v>
      </c>
      <c r="C105" s="10" t="s">
        <v>233</v>
      </c>
      <c r="D105" s="10" t="s">
        <v>236</v>
      </c>
      <c r="E105" s="10" t="s">
        <v>7</v>
      </c>
      <c r="F105" s="10" t="s">
        <v>237</v>
      </c>
      <c r="G105" s="10" t="s">
        <v>8</v>
      </c>
      <c r="H105" s="6"/>
      <c r="I105" s="10">
        <v>72</v>
      </c>
      <c r="J105" s="6">
        <f t="shared" si="11"/>
        <v>36</v>
      </c>
      <c r="K105" s="6">
        <f t="shared" si="10"/>
        <v>72</v>
      </c>
      <c r="L105" s="6">
        <v>0</v>
      </c>
      <c r="M105" s="6">
        <f t="shared" si="12"/>
        <v>0</v>
      </c>
      <c r="N105" s="6">
        <f t="shared" si="13"/>
        <v>36</v>
      </c>
    </row>
    <row r="106" spans="1:14" s="7" customFormat="1" ht="12.95" customHeight="1" x14ac:dyDescent="0.15">
      <c r="A106" s="10">
        <v>104</v>
      </c>
      <c r="B106" s="10" t="s">
        <v>232</v>
      </c>
      <c r="C106" s="10" t="s">
        <v>233</v>
      </c>
      <c r="D106" s="10" t="s">
        <v>26</v>
      </c>
      <c r="E106" s="10" t="s">
        <v>7</v>
      </c>
      <c r="F106" s="10" t="s">
        <v>238</v>
      </c>
      <c r="G106" s="10" t="s">
        <v>8</v>
      </c>
      <c r="H106" s="6"/>
      <c r="I106" s="10">
        <v>72</v>
      </c>
      <c r="J106" s="6">
        <f t="shared" si="11"/>
        <v>36</v>
      </c>
      <c r="K106" s="6">
        <f t="shared" si="10"/>
        <v>72</v>
      </c>
      <c r="L106" s="6">
        <v>87.75</v>
      </c>
      <c r="M106" s="6">
        <f t="shared" si="12"/>
        <v>43.875</v>
      </c>
      <c r="N106" s="6">
        <f t="shared" si="13"/>
        <v>79.875</v>
      </c>
    </row>
    <row r="107" spans="1:14" s="7" customFormat="1" ht="12.95" customHeight="1" x14ac:dyDescent="0.15">
      <c r="A107" s="10">
        <v>105</v>
      </c>
      <c r="B107" s="10" t="s">
        <v>232</v>
      </c>
      <c r="C107" s="10" t="s">
        <v>233</v>
      </c>
      <c r="D107" s="10" t="s">
        <v>23</v>
      </c>
      <c r="E107" s="10" t="s">
        <v>9</v>
      </c>
      <c r="F107" s="10" t="s">
        <v>239</v>
      </c>
      <c r="G107" s="10" t="s">
        <v>8</v>
      </c>
      <c r="H107" s="6">
        <v>5</v>
      </c>
      <c r="I107" s="10">
        <v>61</v>
      </c>
      <c r="J107" s="6">
        <f t="shared" si="11"/>
        <v>35.5</v>
      </c>
      <c r="K107" s="6">
        <f t="shared" si="10"/>
        <v>71</v>
      </c>
      <c r="L107" s="6">
        <v>76.89</v>
      </c>
      <c r="M107" s="6">
        <f t="shared" si="12"/>
        <v>38.445</v>
      </c>
      <c r="N107" s="6">
        <f t="shared" si="13"/>
        <v>73.944999999999993</v>
      </c>
    </row>
    <row r="108" spans="1:14" s="7" customFormat="1" ht="12.95" customHeight="1" x14ac:dyDescent="0.15">
      <c r="A108" s="10">
        <v>106</v>
      </c>
      <c r="B108" s="10" t="s">
        <v>232</v>
      </c>
      <c r="C108" s="10" t="s">
        <v>233</v>
      </c>
      <c r="D108" s="10" t="s">
        <v>240</v>
      </c>
      <c r="E108" s="10" t="s">
        <v>7</v>
      </c>
      <c r="F108" s="10" t="s">
        <v>241</v>
      </c>
      <c r="G108" s="10" t="s">
        <v>8</v>
      </c>
      <c r="H108" s="6"/>
      <c r="I108" s="10">
        <v>67</v>
      </c>
      <c r="J108" s="6">
        <f t="shared" si="11"/>
        <v>33.5</v>
      </c>
      <c r="K108" s="6">
        <f t="shared" si="10"/>
        <v>67</v>
      </c>
      <c r="L108" s="6">
        <v>90.52</v>
      </c>
      <c r="M108" s="6">
        <f t="shared" si="12"/>
        <v>45.26</v>
      </c>
      <c r="N108" s="6">
        <f t="shared" si="13"/>
        <v>78.759999999999991</v>
      </c>
    </row>
    <row r="109" spans="1:14" s="7" customFormat="1" ht="12.95" customHeight="1" x14ac:dyDescent="0.15">
      <c r="A109" s="10">
        <v>107</v>
      </c>
      <c r="B109" s="10" t="s">
        <v>232</v>
      </c>
      <c r="C109" s="10" t="s">
        <v>233</v>
      </c>
      <c r="D109" s="10" t="s">
        <v>242</v>
      </c>
      <c r="E109" s="10" t="s">
        <v>7</v>
      </c>
      <c r="F109" s="10" t="s">
        <v>243</v>
      </c>
      <c r="G109" s="10" t="s">
        <v>8</v>
      </c>
      <c r="H109" s="6"/>
      <c r="I109" s="10">
        <v>66</v>
      </c>
      <c r="J109" s="6">
        <f t="shared" si="11"/>
        <v>33</v>
      </c>
      <c r="K109" s="6">
        <f t="shared" si="10"/>
        <v>66</v>
      </c>
      <c r="L109" s="6">
        <v>89.35</v>
      </c>
      <c r="M109" s="6">
        <f t="shared" si="12"/>
        <v>44.674999999999997</v>
      </c>
      <c r="N109" s="6">
        <f t="shared" si="13"/>
        <v>77.674999999999997</v>
      </c>
    </row>
    <row r="110" spans="1:14" s="7" customFormat="1" ht="12.95" customHeight="1" x14ac:dyDescent="0.15">
      <c r="A110" s="10">
        <v>108</v>
      </c>
      <c r="B110" s="10" t="s">
        <v>232</v>
      </c>
      <c r="C110" s="10" t="s">
        <v>233</v>
      </c>
      <c r="D110" s="10" t="s">
        <v>244</v>
      </c>
      <c r="E110" s="10" t="s">
        <v>7</v>
      </c>
      <c r="F110" s="10" t="s">
        <v>245</v>
      </c>
      <c r="G110" s="10" t="s">
        <v>8</v>
      </c>
      <c r="H110" s="6"/>
      <c r="I110" s="10">
        <v>65</v>
      </c>
      <c r="J110" s="6">
        <f t="shared" si="11"/>
        <v>32.5</v>
      </c>
      <c r="K110" s="6">
        <f t="shared" si="10"/>
        <v>65</v>
      </c>
      <c r="L110" s="6">
        <v>88.79</v>
      </c>
      <c r="M110" s="6">
        <f t="shared" si="12"/>
        <v>44.395000000000003</v>
      </c>
      <c r="N110" s="6">
        <f t="shared" si="13"/>
        <v>76.89500000000001</v>
      </c>
    </row>
    <row r="111" spans="1:14" s="7" customFormat="1" ht="12.95" customHeight="1" x14ac:dyDescent="0.15">
      <c r="A111" s="10">
        <v>109</v>
      </c>
      <c r="B111" s="10" t="s">
        <v>232</v>
      </c>
      <c r="C111" s="10" t="s">
        <v>233</v>
      </c>
      <c r="D111" s="10" t="s">
        <v>246</v>
      </c>
      <c r="E111" s="10" t="s">
        <v>7</v>
      </c>
      <c r="F111" s="10" t="s">
        <v>247</v>
      </c>
      <c r="G111" s="10" t="s">
        <v>8</v>
      </c>
      <c r="H111" s="6"/>
      <c r="I111" s="10">
        <v>65</v>
      </c>
      <c r="J111" s="6">
        <f t="shared" si="11"/>
        <v>32.5</v>
      </c>
      <c r="K111" s="6">
        <f t="shared" si="10"/>
        <v>65</v>
      </c>
      <c r="L111" s="6">
        <v>88.36</v>
      </c>
      <c r="M111" s="6">
        <f t="shared" si="12"/>
        <v>44.18</v>
      </c>
      <c r="N111" s="6">
        <f t="shared" si="13"/>
        <v>76.680000000000007</v>
      </c>
    </row>
    <row r="112" spans="1:14" s="7" customFormat="1" ht="12.95" customHeight="1" x14ac:dyDescent="0.15">
      <c r="A112" s="10">
        <v>110</v>
      </c>
      <c r="B112" s="10" t="s">
        <v>232</v>
      </c>
      <c r="C112" s="10" t="s">
        <v>233</v>
      </c>
      <c r="D112" s="10" t="s">
        <v>248</v>
      </c>
      <c r="E112" s="10" t="s">
        <v>7</v>
      </c>
      <c r="F112" s="10" t="s">
        <v>249</v>
      </c>
      <c r="G112" s="10" t="s">
        <v>8</v>
      </c>
      <c r="H112" s="6"/>
      <c r="I112" s="10">
        <v>64</v>
      </c>
      <c r="J112" s="6">
        <f t="shared" si="11"/>
        <v>32</v>
      </c>
      <c r="K112" s="6">
        <f t="shared" si="10"/>
        <v>64</v>
      </c>
      <c r="L112" s="6">
        <v>92.1</v>
      </c>
      <c r="M112" s="6">
        <f t="shared" si="12"/>
        <v>46.05</v>
      </c>
      <c r="N112" s="6">
        <f t="shared" si="13"/>
        <v>78.05</v>
      </c>
    </row>
  </sheetData>
  <autoFilter ref="A2:N112">
    <sortState ref="A3:N112">
      <sortCondition ref="A3"/>
    </sortState>
  </autoFilter>
  <sortState ref="A43:Q52">
    <sortCondition descending="1" ref="N43"/>
  </sortState>
  <mergeCells count="1">
    <mergeCell ref="A1:N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selection activeCell="G18" sqref="G18"/>
    </sheetView>
  </sheetViews>
  <sheetFormatPr defaultRowHeight="13.5" x14ac:dyDescent="0.15"/>
  <cols>
    <col min="1" max="1" width="7.875" style="4" customWidth="1"/>
    <col min="2" max="2" width="11.625" style="4" customWidth="1"/>
    <col min="3" max="3" width="13.125" style="4" customWidth="1"/>
    <col min="4" max="4" width="13" style="4" customWidth="1"/>
    <col min="5" max="5" width="10.375" customWidth="1"/>
    <col min="6" max="6" width="11.25" style="4" customWidth="1"/>
  </cols>
  <sheetData>
    <row r="1" spans="1:14" x14ac:dyDescent="0.1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x14ac:dyDescent="0.15">
      <c r="A2" s="8"/>
      <c r="B2" s="8"/>
      <c r="C2" s="8"/>
      <c r="D2" s="8"/>
      <c r="E2" s="8"/>
      <c r="F2" s="8"/>
      <c r="G2" s="8"/>
      <c r="H2" s="8"/>
      <c r="I2" s="9"/>
      <c r="J2" s="8"/>
      <c r="K2" s="9"/>
      <c r="L2" s="9"/>
      <c r="M2" s="9"/>
      <c r="N2" s="9"/>
    </row>
    <row r="3" spans="1:14" x14ac:dyDescent="0.15">
      <c r="A3" s="8"/>
      <c r="B3" s="8"/>
      <c r="C3" s="8"/>
      <c r="D3" s="8"/>
      <c r="E3" s="8"/>
      <c r="F3" s="8"/>
      <c r="G3" s="8"/>
      <c r="H3" s="8"/>
      <c r="I3" s="9"/>
      <c r="J3" s="8"/>
      <c r="K3" s="9"/>
      <c r="L3" s="9"/>
      <c r="M3" s="9"/>
      <c r="N3" s="9"/>
    </row>
    <row r="4" spans="1:14" x14ac:dyDescent="0.15">
      <c r="A4" s="8"/>
      <c r="B4" s="8"/>
      <c r="C4" s="8"/>
      <c r="D4" s="8"/>
      <c r="E4" s="8"/>
      <c r="F4" s="8"/>
      <c r="G4" s="8"/>
      <c r="H4" s="8"/>
      <c r="I4" s="9"/>
      <c r="J4" s="8"/>
      <c r="K4" s="9"/>
      <c r="L4" s="9"/>
      <c r="M4" s="9"/>
      <c r="N4" s="9"/>
    </row>
    <row r="5" spans="1:14" x14ac:dyDescent="0.15">
      <c r="A5" s="8"/>
      <c r="B5" s="8"/>
      <c r="C5" s="8"/>
      <c r="D5" s="8"/>
      <c r="E5" s="8"/>
      <c r="F5" s="8"/>
      <c r="G5" s="8"/>
      <c r="H5" s="8"/>
      <c r="I5" s="9"/>
      <c r="J5" s="8"/>
      <c r="K5" s="9"/>
      <c r="L5" s="9"/>
      <c r="M5" s="9"/>
      <c r="N5" s="9"/>
    </row>
    <row r="6" spans="1:14" x14ac:dyDescent="0.15">
      <c r="A6" s="8"/>
      <c r="B6" s="8"/>
      <c r="C6" s="8"/>
      <c r="D6" s="8"/>
      <c r="E6" s="8"/>
      <c r="F6" s="8"/>
      <c r="G6" s="8"/>
      <c r="H6" s="8"/>
      <c r="I6" s="9"/>
      <c r="J6" s="8"/>
      <c r="K6" s="9"/>
      <c r="L6" s="9"/>
      <c r="M6" s="9"/>
      <c r="N6" s="9"/>
    </row>
    <row r="8" spans="1:14" x14ac:dyDescent="0.15">
      <c r="A8" s="8"/>
      <c r="B8" s="8"/>
      <c r="C8" s="8"/>
      <c r="D8" s="8"/>
      <c r="E8" s="8"/>
      <c r="F8" s="8"/>
      <c r="G8" s="8"/>
      <c r="H8" s="8"/>
      <c r="I8" s="9"/>
      <c r="J8" s="8"/>
      <c r="K8" s="9"/>
      <c r="L8" s="9"/>
      <c r="M8" s="9"/>
      <c r="N8" s="9"/>
    </row>
    <row r="9" spans="1:14" x14ac:dyDescent="0.15">
      <c r="A9" s="8"/>
      <c r="B9" s="8"/>
      <c r="C9" s="8"/>
      <c r="D9" s="8"/>
      <c r="E9" s="8"/>
      <c r="F9" s="8"/>
      <c r="G9" s="8"/>
      <c r="H9" s="8"/>
      <c r="I9" s="9"/>
      <c r="J9" s="8"/>
      <c r="K9" s="9"/>
      <c r="L9" s="9"/>
      <c r="M9" s="9"/>
      <c r="N9" s="9"/>
    </row>
    <row r="10" spans="1:14" x14ac:dyDescent="0.15">
      <c r="A10" s="8"/>
      <c r="B10" s="8"/>
      <c r="C10" s="8"/>
      <c r="D10" s="8"/>
      <c r="E10" s="8"/>
      <c r="F10" s="8"/>
      <c r="G10" s="8"/>
      <c r="H10" s="8"/>
      <c r="I10" s="9"/>
      <c r="J10" s="8"/>
      <c r="K10" s="9"/>
      <c r="L10" s="9"/>
      <c r="M10" s="9"/>
      <c r="N10" s="9"/>
    </row>
    <row r="11" spans="1:14" x14ac:dyDescent="0.15">
      <c r="A11" s="8"/>
      <c r="B11" s="8"/>
      <c r="C11" s="8"/>
      <c r="D11" s="8"/>
      <c r="E11" s="8"/>
      <c r="F11" s="8"/>
      <c r="G11" s="8"/>
      <c r="H11" s="8"/>
      <c r="I11" s="9"/>
      <c r="J11" s="8"/>
      <c r="K11" s="9"/>
      <c r="L11" s="9"/>
      <c r="M11" s="9"/>
      <c r="N11" s="9"/>
    </row>
    <row r="12" spans="1:14" x14ac:dyDescent="0.15">
      <c r="A12" s="8"/>
      <c r="B12" s="8"/>
      <c r="C12" s="8"/>
      <c r="D12" s="8"/>
      <c r="E12" s="8"/>
      <c r="F12" s="8"/>
      <c r="G12" s="8"/>
      <c r="H12" s="8"/>
      <c r="I12" s="9"/>
      <c r="J12" s="8"/>
      <c r="K12" s="9"/>
      <c r="L12" s="9"/>
      <c r="M12" s="9"/>
      <c r="N12" s="9"/>
    </row>
    <row r="13" spans="1:14" x14ac:dyDescent="0.15">
      <c r="A13" s="8"/>
      <c r="B13" s="8"/>
      <c r="C13" s="8"/>
      <c r="D13" s="8"/>
      <c r="E13" s="8"/>
      <c r="F13" s="8"/>
      <c r="G13" s="8"/>
      <c r="H13" s="8"/>
      <c r="I13" s="9"/>
      <c r="J13" s="8"/>
      <c r="K13" s="9"/>
      <c r="L13" s="9"/>
      <c r="M13" s="9"/>
      <c r="N13" s="9"/>
    </row>
    <row r="14" spans="1:14" x14ac:dyDescent="0.15">
      <c r="A14" s="8"/>
      <c r="B14" s="8"/>
      <c r="C14" s="8"/>
      <c r="D14" s="8"/>
      <c r="E14" s="8"/>
      <c r="F14" s="8"/>
      <c r="G14" s="8"/>
      <c r="H14" s="8"/>
      <c r="I14" s="9"/>
      <c r="J14" s="8"/>
      <c r="K14" s="9"/>
      <c r="L14" s="9"/>
      <c r="M14" s="9"/>
      <c r="N14" s="9"/>
    </row>
    <row r="15" spans="1:14" x14ac:dyDescent="0.15">
      <c r="A15" s="8"/>
      <c r="B15" s="8"/>
      <c r="C15" s="8"/>
      <c r="D15" s="8"/>
      <c r="E15" s="8"/>
      <c r="F15" s="8"/>
      <c r="G15" s="8"/>
      <c r="H15" s="8"/>
      <c r="I15" s="9"/>
      <c r="J15" s="8"/>
      <c r="K15" s="9"/>
      <c r="L15" s="9"/>
      <c r="M15" s="9"/>
      <c r="N15" s="9"/>
    </row>
    <row r="16" spans="1:14" x14ac:dyDescent="0.15">
      <c r="A16" s="8"/>
      <c r="B16" s="8"/>
      <c r="C16" s="8"/>
      <c r="D16" s="8"/>
      <c r="E16" s="8"/>
      <c r="F16" s="8"/>
      <c r="G16" s="8"/>
      <c r="H16" s="8"/>
      <c r="I16" s="9"/>
      <c r="J16" s="8"/>
      <c r="K16" s="9"/>
      <c r="L16" s="9"/>
      <c r="M16" s="9"/>
      <c r="N16" s="9"/>
    </row>
  </sheetData>
  <sortState ref="A10:N16">
    <sortCondition descending="1" ref="N2"/>
  </sortState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中国石油大学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刘勇</cp:lastModifiedBy>
  <cp:lastPrinted>2017-05-28T08:04:20Z</cp:lastPrinted>
  <dcterms:created xsi:type="dcterms:W3CDTF">2016-06-20T03:51:51Z</dcterms:created>
  <dcterms:modified xsi:type="dcterms:W3CDTF">2017-06-01T09:10:48Z</dcterms:modified>
</cp:coreProperties>
</file>